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ars035ctlb\v_inter$\ars35inter\ARS35-Inter-STATS-Collecte\CO-REDACTION\Bilans PMSI\HAD\"/>
    </mc:Choice>
  </mc:AlternateContent>
  <bookViews>
    <workbookView xWindow="0" yWindow="0" windowWidth="28800" windowHeight="12000" tabRatio="732"/>
  </bookViews>
  <sheets>
    <sheet name="Evolutions HAD" sheetId="1" r:id="rId1"/>
    <sheet name="ESMS" sheetId="2" r:id="rId2"/>
    <sheet name="MPP en Nb jour" sheetId="3" r:id="rId3"/>
    <sheet name="MPP structure en Nb jour" sheetId="4" r:id="rId4"/>
    <sheet name="MPP en Nb Pat" sheetId="5" r:id="rId5"/>
    <sheet name="MPP structure en Nb Pat" sheetId="6" r:id="rId6"/>
    <sheet name="MPP graphiques" sheetId="7" r:id="rId7"/>
    <sheet name="MPP-MPA principaux" sheetId="8" r:id="rId8"/>
    <sheet name="MPP-MPA Obst" sheetId="9" r:id="rId9"/>
    <sheet name="IK" sheetId="10" r:id="rId10"/>
    <sheet name="Age" sheetId="11" r:id="rId11"/>
    <sheet name="Age hors Perinat" sheetId="12" r:id="rId12"/>
    <sheet name="AVQ" sheetId="13" r:id="rId13"/>
    <sheet name="Mouvements" sheetId="14" r:id="rId14"/>
    <sheet name="Provenance structure" sheetId="15" r:id="rId15"/>
    <sheet name="Destination structure" sheetId="16" r:id="rId16"/>
    <sheet name="DMS" sheetId="17" r:id="rId17"/>
    <sheet name="DMS séj. clos" sheetId="18" r:id="rId18"/>
    <sheet name="activité mois" sheetId="19" r:id="rId19"/>
    <sheet name="activité mois strcuture" sheetId="20" r:id="rId20"/>
    <sheet name="Activité COVID" sheetId="21" r:id="rId21"/>
  </sheets>
  <calcPr calcId="162913"/>
</workbook>
</file>

<file path=xl/calcChain.xml><?xml version="1.0" encoding="utf-8"?>
<calcChain xmlns="http://schemas.openxmlformats.org/spreadsheetml/2006/main">
  <c r="F6" i="20" l="1"/>
  <c r="I6" i="20"/>
  <c r="F7" i="20"/>
  <c r="I7" i="20"/>
  <c r="F8" i="20"/>
  <c r="I8" i="20"/>
  <c r="F9" i="20"/>
  <c r="I9" i="20"/>
  <c r="F10" i="20"/>
  <c r="I10" i="20"/>
  <c r="F11" i="20"/>
  <c r="I11" i="20"/>
  <c r="F12" i="20"/>
  <c r="I12" i="20"/>
  <c r="F13" i="20"/>
  <c r="I13" i="20"/>
  <c r="F14" i="20"/>
  <c r="I14" i="20"/>
  <c r="F15" i="20"/>
  <c r="I15" i="20"/>
  <c r="F16" i="20"/>
  <c r="I16" i="20"/>
  <c r="F17" i="20"/>
  <c r="I17" i="20"/>
  <c r="F18" i="20"/>
  <c r="I18" i="20"/>
  <c r="F19" i="20"/>
  <c r="I19" i="20"/>
  <c r="F20" i="20"/>
  <c r="I20" i="20"/>
  <c r="F21" i="20"/>
  <c r="I21" i="20"/>
  <c r="F22" i="20"/>
  <c r="I22" i="20"/>
  <c r="F23" i="20"/>
  <c r="I23" i="20"/>
  <c r="F24" i="20"/>
  <c r="I24" i="20"/>
  <c r="F25" i="20"/>
  <c r="I25" i="20"/>
  <c r="F26" i="20"/>
  <c r="I26" i="20"/>
  <c r="F27" i="20"/>
  <c r="I27" i="20"/>
  <c r="F28" i="20"/>
  <c r="I28" i="20"/>
  <c r="F29" i="20"/>
  <c r="I29" i="20"/>
  <c r="F30" i="20"/>
  <c r="I30" i="20"/>
  <c r="F31" i="20"/>
  <c r="I31" i="20"/>
  <c r="F32" i="20"/>
  <c r="I32" i="20"/>
  <c r="F33" i="20"/>
  <c r="I33" i="20"/>
  <c r="F34" i="20"/>
  <c r="I34" i="20"/>
  <c r="F35" i="20"/>
  <c r="I35" i="20"/>
  <c r="F36" i="20"/>
  <c r="I36" i="20"/>
  <c r="F37" i="20"/>
  <c r="I37" i="20"/>
  <c r="F38" i="20"/>
  <c r="I38" i="20"/>
  <c r="F39" i="20"/>
  <c r="I39" i="20"/>
  <c r="F40" i="20"/>
  <c r="I40" i="20"/>
  <c r="F41" i="20"/>
  <c r="I41" i="20"/>
  <c r="F42" i="20"/>
  <c r="I42" i="20"/>
  <c r="F43" i="20"/>
  <c r="I43" i="20"/>
  <c r="F44" i="20"/>
  <c r="I44" i="20"/>
  <c r="F45" i="20"/>
  <c r="I45" i="20"/>
  <c r="F46" i="20"/>
  <c r="I46" i="20"/>
  <c r="F47" i="20"/>
  <c r="I47" i="20"/>
  <c r="F48" i="20"/>
  <c r="I48" i="20"/>
  <c r="F49" i="20"/>
  <c r="I49" i="20"/>
  <c r="F50" i="20"/>
  <c r="I50" i="20"/>
  <c r="F51" i="20"/>
  <c r="I51" i="20"/>
  <c r="F52" i="20"/>
  <c r="I52" i="20"/>
  <c r="F53" i="20"/>
  <c r="I53" i="20"/>
  <c r="F54" i="20"/>
  <c r="I54" i="20"/>
  <c r="F55" i="20"/>
  <c r="I55" i="20"/>
  <c r="F56" i="20"/>
  <c r="I56" i="20"/>
  <c r="F57" i="20"/>
  <c r="I57" i="20"/>
  <c r="F58" i="20"/>
  <c r="I58" i="20"/>
  <c r="F59" i="20"/>
  <c r="I59" i="20"/>
  <c r="F60" i="20"/>
  <c r="I60" i="20"/>
  <c r="F61" i="20"/>
  <c r="I61" i="20"/>
  <c r="F62" i="20"/>
  <c r="I62" i="20"/>
  <c r="F63" i="20"/>
  <c r="I63" i="20"/>
  <c r="F64" i="20"/>
  <c r="I64" i="20"/>
  <c r="F65" i="20"/>
  <c r="I65" i="20"/>
  <c r="F66" i="20"/>
  <c r="I66" i="20"/>
  <c r="F67" i="20"/>
  <c r="I67" i="20"/>
  <c r="F68" i="20"/>
  <c r="I68" i="20"/>
  <c r="F69" i="20"/>
  <c r="I69" i="20"/>
  <c r="F70" i="20"/>
  <c r="I70" i="20"/>
  <c r="F71" i="20"/>
  <c r="I71" i="20"/>
  <c r="F72" i="20"/>
  <c r="I72" i="20"/>
  <c r="F73" i="20"/>
  <c r="I73" i="20"/>
  <c r="F74" i="20"/>
  <c r="I74" i="20"/>
  <c r="F75" i="20"/>
  <c r="I75" i="20"/>
  <c r="F76" i="20"/>
  <c r="I76" i="20"/>
  <c r="F77" i="20"/>
  <c r="I77" i="20"/>
  <c r="F78" i="20"/>
  <c r="I78" i="20"/>
  <c r="F79" i="20"/>
  <c r="I79" i="20"/>
  <c r="F80" i="20"/>
  <c r="I80" i="20"/>
  <c r="F81" i="20"/>
  <c r="I81" i="20"/>
  <c r="F82" i="20"/>
  <c r="I82" i="20"/>
  <c r="F83" i="20"/>
  <c r="I83" i="20"/>
  <c r="F84" i="20"/>
  <c r="I84" i="20"/>
  <c r="F85" i="20"/>
  <c r="I85" i="20"/>
  <c r="F86" i="20"/>
  <c r="I86" i="20"/>
  <c r="F87" i="20"/>
  <c r="I87" i="20"/>
  <c r="F88" i="20"/>
  <c r="I88" i="20"/>
  <c r="F89" i="20"/>
  <c r="I89" i="20"/>
  <c r="F90" i="20"/>
  <c r="I90" i="20"/>
  <c r="F91" i="20"/>
  <c r="I91" i="20"/>
  <c r="F92" i="20"/>
  <c r="I92" i="20"/>
  <c r="F93" i="20"/>
  <c r="I93" i="20"/>
  <c r="F94" i="20"/>
  <c r="I94" i="20"/>
  <c r="F95" i="20"/>
  <c r="I95" i="20"/>
  <c r="F96" i="20"/>
  <c r="I96" i="20"/>
  <c r="F97" i="20"/>
  <c r="I97" i="20"/>
  <c r="F98" i="20"/>
  <c r="I98" i="20"/>
  <c r="F99" i="20"/>
  <c r="I99" i="20"/>
  <c r="F100" i="20"/>
  <c r="I100" i="20"/>
  <c r="F101" i="20"/>
  <c r="I101" i="20"/>
  <c r="F102" i="20"/>
  <c r="I102" i="20"/>
  <c r="F103" i="20"/>
  <c r="I103" i="20"/>
  <c r="F104" i="20"/>
  <c r="I104" i="20"/>
  <c r="F105" i="20"/>
  <c r="I105" i="20"/>
  <c r="F106" i="20"/>
  <c r="I106" i="20"/>
  <c r="F107" i="20"/>
  <c r="I107" i="20"/>
  <c r="F108" i="20"/>
  <c r="I108" i="20"/>
  <c r="F109" i="20"/>
  <c r="I109" i="20"/>
  <c r="F110" i="20"/>
  <c r="I110" i="20"/>
  <c r="F111" i="20"/>
  <c r="I111" i="20"/>
  <c r="F112" i="20"/>
  <c r="I112" i="20"/>
  <c r="F113" i="20"/>
  <c r="I113" i="20"/>
  <c r="F114" i="20"/>
  <c r="I114" i="20"/>
  <c r="F115" i="20"/>
  <c r="I115" i="20"/>
  <c r="F116" i="20"/>
  <c r="I116" i="20"/>
  <c r="F117" i="20"/>
  <c r="I117" i="20"/>
  <c r="F118" i="20"/>
  <c r="I118" i="20"/>
  <c r="F119" i="20"/>
  <c r="I119" i="20"/>
  <c r="F120" i="20"/>
  <c r="I120" i="20"/>
  <c r="F121" i="20"/>
  <c r="I121" i="20"/>
  <c r="F122" i="20"/>
  <c r="I122" i="20"/>
  <c r="F123" i="20"/>
  <c r="I123" i="20"/>
  <c r="F124" i="20"/>
  <c r="I124" i="20"/>
  <c r="F125" i="20"/>
  <c r="I125" i="20"/>
  <c r="F126" i="20"/>
  <c r="I126" i="20"/>
  <c r="F127" i="20"/>
  <c r="I127" i="20"/>
  <c r="F128" i="20"/>
  <c r="I128" i="20"/>
  <c r="F129" i="20"/>
  <c r="I129" i="20"/>
  <c r="F130" i="20"/>
  <c r="I130" i="20"/>
  <c r="F131" i="20"/>
  <c r="I131" i="20"/>
  <c r="F132" i="20"/>
  <c r="I132" i="20"/>
  <c r="F133" i="20"/>
  <c r="I133" i="20"/>
  <c r="F134" i="20"/>
  <c r="I134" i="20"/>
  <c r="F135" i="20"/>
  <c r="I135" i="20"/>
  <c r="F136" i="20"/>
  <c r="I136" i="20"/>
  <c r="F137" i="20"/>
  <c r="I137" i="20"/>
  <c r="F138" i="20"/>
  <c r="I138" i="20"/>
  <c r="F139" i="20"/>
  <c r="I139" i="20"/>
  <c r="F140" i="20"/>
  <c r="I140" i="20"/>
  <c r="F141" i="20"/>
  <c r="I141" i="20"/>
  <c r="F142" i="20"/>
  <c r="I142" i="20"/>
  <c r="F143" i="20"/>
  <c r="I143" i="20"/>
  <c r="F144" i="20"/>
  <c r="I144" i="20"/>
  <c r="F145" i="20"/>
  <c r="I145" i="20"/>
  <c r="F146" i="20"/>
  <c r="I146" i="20"/>
  <c r="F147" i="20"/>
  <c r="I147" i="20"/>
  <c r="F148" i="20"/>
  <c r="I148" i="20"/>
  <c r="F149" i="20"/>
  <c r="I149" i="20"/>
  <c r="F150" i="20"/>
  <c r="I150" i="20"/>
  <c r="F151" i="20"/>
  <c r="I151" i="20"/>
  <c r="F152" i="20"/>
  <c r="I152" i="20"/>
  <c r="F153" i="20"/>
  <c r="I153" i="20"/>
  <c r="F154" i="20"/>
  <c r="I154" i="20"/>
  <c r="F155" i="20"/>
  <c r="I155" i="20"/>
  <c r="F156" i="20"/>
  <c r="I156" i="20"/>
  <c r="F157" i="20"/>
  <c r="I157" i="20"/>
  <c r="F158" i="20"/>
  <c r="I158" i="20"/>
  <c r="F159" i="20"/>
  <c r="I159" i="20"/>
  <c r="F160" i="20"/>
  <c r="I160" i="20"/>
  <c r="F161" i="20"/>
  <c r="I161" i="20"/>
  <c r="G19" i="19"/>
  <c r="D19" i="19"/>
  <c r="G18" i="19"/>
  <c r="D18" i="19"/>
  <c r="G17" i="19"/>
  <c r="D17" i="19"/>
  <c r="G16" i="19"/>
  <c r="D16" i="19"/>
  <c r="G15" i="19"/>
  <c r="D15" i="19"/>
  <c r="G14" i="19"/>
  <c r="D14" i="19"/>
  <c r="G13" i="19"/>
  <c r="D13" i="19"/>
  <c r="G12" i="19"/>
  <c r="D12" i="19"/>
  <c r="G11" i="19"/>
  <c r="D11" i="19"/>
  <c r="G10" i="19"/>
  <c r="D10" i="19"/>
  <c r="G9" i="19"/>
  <c r="D9" i="19"/>
  <c r="G8" i="19"/>
  <c r="D8" i="19"/>
  <c r="G7" i="19"/>
  <c r="D7" i="19"/>
</calcChain>
</file>

<file path=xl/sharedStrings.xml><?xml version="1.0" encoding="utf-8"?>
<sst xmlns="http://schemas.openxmlformats.org/spreadsheetml/2006/main" count="1884" uniqueCount="399">
  <si>
    <t>Bilan de l'activité des structures bretonnes d'HAD en 2020</t>
  </si>
  <si>
    <t>Détail de l'activité par structure en 2020 et évolution</t>
  </si>
  <si>
    <t/>
  </si>
  <si>
    <t>Nombre de
journées de présence</t>
  </si>
  <si>
    <t>Nombre de
Séjours</t>
  </si>
  <si>
    <t>Nombre de
patients</t>
  </si>
  <si>
    <t>Nombre de
patients pris en charge en ESMS</t>
  </si>
  <si>
    <t>TOH</t>
  </si>
  <si>
    <t>Etablissement</t>
  </si>
  <si>
    <t>Evol.
(%)</t>
  </si>
  <si>
    <t>DMS
(séjours
clos)
2020</t>
  </si>
  <si>
    <t>Part
en 2020
(%)</t>
  </si>
  <si>
    <t>TFP</t>
  </si>
  <si>
    <t>AUB - HAD Morlaix</t>
  </si>
  <si>
    <t>+27,2%</t>
  </si>
  <si>
    <t>+33,2%</t>
  </si>
  <si>
    <t>+35,6%</t>
  </si>
  <si>
    <t>+65,7%</t>
  </si>
  <si>
    <t>HAD Ponant</t>
  </si>
  <si>
    <t>-3,5%</t>
  </si>
  <si>
    <t>-3,8%</t>
  </si>
  <si>
    <t>+2,3%</t>
  </si>
  <si>
    <t>-1,9%</t>
  </si>
  <si>
    <t>HAD Cornouaille</t>
  </si>
  <si>
    <t>+7,6%</t>
  </si>
  <si>
    <t>+26,0%</t>
  </si>
  <si>
    <t>+25,7%</t>
  </si>
  <si>
    <t>+147,1%</t>
  </si>
  <si>
    <t>TLQ</t>
  </si>
  <si>
    <t>HAD Aven à Etel</t>
  </si>
  <si>
    <t>+19,8%</t>
  </si>
  <si>
    <t>+9,8%</t>
  </si>
  <si>
    <t>+10,4%</t>
  </si>
  <si>
    <t>+9,6%</t>
  </si>
  <si>
    <t>TBA</t>
  </si>
  <si>
    <t>CH Ploërmel</t>
  </si>
  <si>
    <t>+14,1%</t>
  </si>
  <si>
    <t>+64,3%</t>
  </si>
  <si>
    <t>+89,9%</t>
  </si>
  <si>
    <t>+534,5%</t>
  </si>
  <si>
    <t>HAD Vannes</t>
  </si>
  <si>
    <t>+5,8%</t>
  </si>
  <si>
    <t>+23,6%</t>
  </si>
  <si>
    <t>+29,7%</t>
  </si>
  <si>
    <t>+162,7%</t>
  </si>
  <si>
    <t>THB</t>
  </si>
  <si>
    <t>HAD 35</t>
  </si>
  <si>
    <t>+2,0%</t>
  </si>
  <si>
    <t>+16,2%</t>
  </si>
  <si>
    <t>+4,5%</t>
  </si>
  <si>
    <t>+7,3%</t>
  </si>
  <si>
    <t>TSM</t>
  </si>
  <si>
    <t>AUB - HAD St-Malo</t>
  </si>
  <si>
    <t>+9,2%</t>
  </si>
  <si>
    <t>+32,8%</t>
  </si>
  <si>
    <t>+26,3%</t>
  </si>
  <si>
    <t>+64,2%</t>
  </si>
  <si>
    <t>25,4%</t>
  </si>
  <si>
    <t>TA</t>
  </si>
  <si>
    <t>CH Lannion</t>
  </si>
  <si>
    <t>+32,6%</t>
  </si>
  <si>
    <t>+8,5%</t>
  </si>
  <si>
    <t>+129,4%</t>
  </si>
  <si>
    <t>AUB - HAD St-Brieuc</t>
  </si>
  <si>
    <t>+20,2%</t>
  </si>
  <si>
    <t>+19,1%</t>
  </si>
  <si>
    <t>+58,0%</t>
  </si>
  <si>
    <t>AUB - HAD Guingamp</t>
  </si>
  <si>
    <t>+3,6%</t>
  </si>
  <si>
    <t>+22,5%</t>
  </si>
  <si>
    <t>+18,6%</t>
  </si>
  <si>
    <t>+116,0%</t>
  </si>
  <si>
    <t>TCB</t>
  </si>
  <si>
    <t>AUB - HAD Pontivy</t>
  </si>
  <si>
    <t>+18,9%</t>
  </si>
  <si>
    <t>+38,6%</t>
  </si>
  <si>
    <t>+43,1%</t>
  </si>
  <si>
    <t>+207,7%</t>
  </si>
  <si>
    <t>Bretagne</t>
  </si>
  <si>
    <t>+10,6%</t>
  </si>
  <si>
    <t>+18,3%</t>
  </si>
  <si>
    <t>+18,4%</t>
  </si>
  <si>
    <t>+46,8%</t>
  </si>
  <si>
    <t>France entière</t>
  </si>
  <si>
    <t>+10,8%</t>
  </si>
  <si>
    <t>+15,9%</t>
  </si>
  <si>
    <t xml:space="preserve">            </t>
  </si>
  <si>
    <t>+71,9%</t>
  </si>
  <si>
    <t xml:space="preserve"> </t>
  </si>
  <si>
    <t>Source : PMSI HAD</t>
  </si>
  <si>
    <t>Détail de l'activité réalisée au sein des établissements sociaux et médico-sociaux par structure en 2020</t>
  </si>
  <si>
    <t>Nombre de
patients pris en
charge en ESMS</t>
  </si>
  <si>
    <t>Dont Nombre de
patients pris en
charge en
EHPAD</t>
  </si>
  <si>
    <t>Dont Nombre de
patients pris en
charge en EMS
hors EHPAD</t>
  </si>
  <si>
    <t>Dont Nombre de
patients pris en
charge en ES</t>
  </si>
  <si>
    <t>Nombre de journees par Mode de Prise en charge Principal (MPP) en 2020 et évolution</t>
  </si>
  <si>
    <t>Mode de Prise en charge Principal
(MPP)</t>
  </si>
  <si>
    <t>Nombre de
journées de
présence</t>
  </si>
  <si>
    <t>Part de
l'activité (%)</t>
  </si>
  <si>
    <t>Evol. du
Nombre de
journées
(%)</t>
  </si>
  <si>
    <t>Part de
l'activité
France
entière
(%)</t>
  </si>
  <si>
    <t>TOUS</t>
  </si>
  <si>
    <t>100,0%</t>
  </si>
  <si>
    <t>04 Soins palliatifs</t>
  </si>
  <si>
    <t>+12,8%</t>
  </si>
  <si>
    <t>09 Pansements complexes et soins spécifiques
(stomies compliquées)</t>
  </si>
  <si>
    <t>23,7%</t>
  </si>
  <si>
    <t>-2,2%</t>
  </si>
  <si>
    <t>07 PEC de la douleur</t>
  </si>
  <si>
    <t>+37,1%</t>
  </si>
  <si>
    <t>03 Traitement par voie veineuse : anti-infectieux ou
autre</t>
  </si>
  <si>
    <t>+0,1%</t>
  </si>
  <si>
    <t>08 Autres traitements</t>
  </si>
  <si>
    <t>4,7%</t>
  </si>
  <si>
    <t>+33,6%</t>
  </si>
  <si>
    <t>06 Nutrition entérale</t>
  </si>
  <si>
    <t>+11,1%</t>
  </si>
  <si>
    <t>12 Rééducation neurologique</t>
  </si>
  <si>
    <t>1,7%</t>
  </si>
  <si>
    <t>+130,4%</t>
  </si>
  <si>
    <t>14 Soins de nursing lourds</t>
  </si>
  <si>
    <t>-1,3%</t>
  </si>
  <si>
    <t>13 Surveillance post chimiothérapie anticancéreuse</t>
  </si>
  <si>
    <t>-6,6%</t>
  </si>
  <si>
    <t>02 Nutrition parentérale</t>
  </si>
  <si>
    <t>+4,3%</t>
  </si>
  <si>
    <t>19 Surveillance de grossesse à risque</t>
  </si>
  <si>
    <t>+4,7%</t>
  </si>
  <si>
    <t>05 Chimiothérapie anticancéreuse</t>
  </si>
  <si>
    <t>1,2%</t>
  </si>
  <si>
    <t>+13,2%</t>
  </si>
  <si>
    <t>10 Post traitement chirurgical</t>
  </si>
  <si>
    <t>-25,6%</t>
  </si>
  <si>
    <t>01 Assistance respiratoire</t>
  </si>
  <si>
    <t>-32,4%</t>
  </si>
  <si>
    <t>11 Rééducation orthopédique</t>
  </si>
  <si>
    <t>+104,8%</t>
  </si>
  <si>
    <t>21 post-partum pathologique</t>
  </si>
  <si>
    <t>-30,5%</t>
  </si>
  <si>
    <t>17 Surveillance de radiothérapie</t>
  </si>
  <si>
    <t>+119,8%</t>
  </si>
  <si>
    <t>24 Surveillance d'aplasie</t>
  </si>
  <si>
    <t>+33,0%</t>
  </si>
  <si>
    <t>18 Transfusion sanguine</t>
  </si>
  <si>
    <t>+63,6%</t>
  </si>
  <si>
    <t>15 Education du patient et de son entourage</t>
  </si>
  <si>
    <t>+560,0%</t>
  </si>
  <si>
    <t>29 Sortie précoce de chirurgie</t>
  </si>
  <si>
    <t>-37,0%</t>
  </si>
  <si>
    <t>22 PEC du nouveau-né à risque</t>
  </si>
  <si>
    <t>+100,0%</t>
  </si>
  <si>
    <t>MPP les plus courants* par structure en 2020 et évolution</t>
  </si>
  <si>
    <t>En nombre de journées réalisées au cours de l'année</t>
  </si>
  <si>
    <t>Part de
l'activité
(%)</t>
  </si>
  <si>
    <t>+52,9%</t>
  </si>
  <si>
    <t>09 Pansements complexes et soins spécifiques (stomies compliquées)</t>
  </si>
  <si>
    <t>-9,4%</t>
  </si>
  <si>
    <t>+69,8%</t>
  </si>
  <si>
    <t>03 Traitement par voie veineuse : anti-infectieux ou autre</t>
  </si>
  <si>
    <t>7,9%</t>
  </si>
  <si>
    <t>7,1%</t>
  </si>
  <si>
    <t>+14,6%</t>
  </si>
  <si>
    <t>+48,7%</t>
  </si>
  <si>
    <t>-14,8%</t>
  </si>
  <si>
    <t>21,5%</t>
  </si>
  <si>
    <t>-26,2%</t>
  </si>
  <si>
    <t>14,2%</t>
  </si>
  <si>
    <t>+29,3%</t>
  </si>
  <si>
    <t>-15,6%</t>
  </si>
  <si>
    <t>-40,2%</t>
  </si>
  <si>
    <t>-4,7%</t>
  </si>
  <si>
    <t>+39,4%</t>
  </si>
  <si>
    <t>+22,7%</t>
  </si>
  <si>
    <t>+19,7%</t>
  </si>
  <si>
    <t>5,2%</t>
  </si>
  <si>
    <t>+153,3%</t>
  </si>
  <si>
    <t>31,6%</t>
  </si>
  <si>
    <t>+24,8%</t>
  </si>
  <si>
    <t>-17,0%</t>
  </si>
  <si>
    <t>+26,6%</t>
  </si>
  <si>
    <t>7,2%</t>
  </si>
  <si>
    <t>+454,0%</t>
  </si>
  <si>
    <t>+50,1%</t>
  </si>
  <si>
    <t>+60,2%</t>
  </si>
  <si>
    <t>+34,7%</t>
  </si>
  <si>
    <t>-27,5%</t>
  </si>
  <si>
    <t>+120,0%</t>
  </si>
  <si>
    <t>+164,1%</t>
  </si>
  <si>
    <t>-43,1%</t>
  </si>
  <si>
    <t>-51,5%</t>
  </si>
  <si>
    <t>-47,8%</t>
  </si>
  <si>
    <t>31,7%</t>
  </si>
  <si>
    <t>+11,7%</t>
  </si>
  <si>
    <t>12,5%</t>
  </si>
  <si>
    <t>+4,0%</t>
  </si>
  <si>
    <t>+6,7%</t>
  </si>
  <si>
    <t>+73,6%</t>
  </si>
  <si>
    <t>-41,8%</t>
  </si>
  <si>
    <t>-11,3%</t>
  </si>
  <si>
    <t>+91,3%</t>
  </si>
  <si>
    <t>-5,7%</t>
  </si>
  <si>
    <t>-24,6%</t>
  </si>
  <si>
    <t>-2,6%</t>
  </si>
  <si>
    <t>+6,2%</t>
  </si>
  <si>
    <t>-11,6%</t>
  </si>
  <si>
    <t>+119,5%</t>
  </si>
  <si>
    <t>+32,5%</t>
  </si>
  <si>
    <t>+36,2%</t>
  </si>
  <si>
    <t>25,8%</t>
  </si>
  <si>
    <t>+91,5%</t>
  </si>
  <si>
    <t>+4,2%</t>
  </si>
  <si>
    <t>+38,7%</t>
  </si>
  <si>
    <t>+61,2%</t>
  </si>
  <si>
    <t>+250,5%</t>
  </si>
  <si>
    <t>-24,2%</t>
  </si>
  <si>
    <t>-34,8%</t>
  </si>
  <si>
    <t>-9,2%</t>
  </si>
  <si>
    <t>+33,1%</t>
  </si>
  <si>
    <t>7,5%</t>
  </si>
  <si>
    <t>+173,5%</t>
  </si>
  <si>
    <t>-7,8%</t>
  </si>
  <si>
    <t>-12,1%</t>
  </si>
  <si>
    <t>+100,4%</t>
  </si>
  <si>
    <t>+100,9%</t>
  </si>
  <si>
    <t>+16,9%</t>
  </si>
  <si>
    <t>+17,1%</t>
  </si>
  <si>
    <t>-4,4%</t>
  </si>
  <si>
    <t>+134,1%</t>
  </si>
  <si>
    <t>+404,9%</t>
  </si>
  <si>
    <t>-4,1%</t>
  </si>
  <si>
    <t>* : MPP représentant au moins 5 % du nombre de journées en 2019 et/ou en 2020</t>
  </si>
  <si>
    <t>Nombre de patients pris en charge par Mode de Prise en charge Principal (MPP) en 2020 et évolution</t>
  </si>
  <si>
    <t>Nombre de
patients</t>
  </si>
  <si>
    <t>Part de la
file active
(%)</t>
  </si>
  <si>
    <t>Evol. du
Nombre de
patients
(%)</t>
  </si>
  <si>
    <t>+11,9%</t>
  </si>
  <si>
    <t>22,9%</t>
  </si>
  <si>
    <t>+39,2%</t>
  </si>
  <si>
    <t>14,1%</t>
  </si>
  <si>
    <t>+8,4%</t>
  </si>
  <si>
    <t>+179,1%</t>
  </si>
  <si>
    <t>+108,8%</t>
  </si>
  <si>
    <t>2,3%</t>
  </si>
  <si>
    <t>-9,9%</t>
  </si>
  <si>
    <t>-15,5%</t>
  </si>
  <si>
    <t>+10,7%</t>
  </si>
  <si>
    <t>-1,2%</t>
  </si>
  <si>
    <t>-10,5%</t>
  </si>
  <si>
    <t>-25,4%</t>
  </si>
  <si>
    <t>+108,3%</t>
  </si>
  <si>
    <t>-27,2%</t>
  </si>
  <si>
    <t>+28,6%</t>
  </si>
  <si>
    <t>+0%</t>
  </si>
  <si>
    <t>+40,0%</t>
  </si>
  <si>
    <t>Remarque : un patient peut avoir été pris en charge avec différents MPP mais n'est compté qu'une fois dans le total</t>
  </si>
  <si>
    <t>En nombre de patients pris en charge au cours de l'année</t>
  </si>
  <si>
    <t>-8,9%</t>
  </si>
  <si>
    <t>* : MPP employés au moins une fois pour un minimum de 5 % des patients en 2019 et/ou en 2020</t>
  </si>
  <si>
    <t>Nombre de journees par combinaison MPP x MPA, pour les 3 MPP les plus représentés en nombre de journées, en 2020</t>
  </si>
  <si>
    <t>MPA représentant au moins 5 % du nombre de journées en 20 pour le MPP considéré</t>
  </si>
  <si>
    <t>Mode de prise en charge principal : 04 Soins palliatifs</t>
  </si>
  <si>
    <t>Mode de Prise en charge Associé
(MPA)</t>
  </si>
  <si>
    <t>00 Pas de protocole associé</t>
  </si>
  <si>
    <t>Mode de prise en charge principal : 09 Pansements complexes et soins spécifiques (stomies compliquées)</t>
  </si>
  <si>
    <t>Nombre de journees par combinaison MPP x MPA, pour les 3 MPP touchant à l'obstétrique et à la périnatalité, en 2020</t>
  </si>
  <si>
    <t>Mode de prise en charge principal : 19 Surveillance de grossesse à risque</t>
  </si>
  <si>
    <t>Mode de prise en charge principal : 21 post-partum pathologique</t>
  </si>
  <si>
    <t>25 PEC psychologique et/ou sociale</t>
  </si>
  <si>
    <t>Mode de prise en charge principal : 22 PEC du nouveau-né à risque</t>
  </si>
  <si>
    <t>Nombre de journees suivant la valeur de l'indice de Karnofsky en 2020</t>
  </si>
  <si>
    <t>Indice de Karnofsky</t>
  </si>
  <si>
    <t>Nombre de
journées</t>
  </si>
  <si>
    <t>Dépendance
totale
(10 - 30)
(%)</t>
  </si>
  <si>
    <t>Dépendance
partielle
(40 - 50)
(%)</t>
  </si>
  <si>
    <t>Autonomie
partielle ou totale
(60 - 100)
(%)</t>
  </si>
  <si>
    <t>43,4%</t>
  </si>
  <si>
    <t>L'indice de Karnofsky est fixé à 100 pour les nouveaux-nés pris en charge du MPP 22. Les RAPSS correspondants ont été exclus de l'analyse</t>
  </si>
  <si>
    <t>Age des patients pris en charge en 2020</t>
  </si>
  <si>
    <t>Age en classes (années)</t>
  </si>
  <si>
    <t>Age moyen</t>
  </si>
  <si>
    <t>&lt; 1
(%)</t>
  </si>
  <si>
    <t>1-17
(%)</t>
  </si>
  <si>
    <t>18-64
(%)</t>
  </si>
  <si>
    <t>65-75
(%)</t>
  </si>
  <si>
    <t>75 et plus
(%)</t>
  </si>
  <si>
    <t xml:space="preserve">         </t>
  </si>
  <si>
    <t>16,0%</t>
  </si>
  <si>
    <t>Sur les séjours sans problème de chaînage</t>
  </si>
  <si>
    <t>En France</t>
  </si>
  <si>
    <t>Age des patients, hors modes de prise en charge périnataux (MPP 19 à 22), en 2020</t>
  </si>
  <si>
    <t>23,6%</t>
  </si>
  <si>
    <t>23,4%</t>
  </si>
  <si>
    <t>Score AVQ des patients en 2020</t>
  </si>
  <si>
    <t>Autonome
(=6)
(%)</t>
  </si>
  <si>
    <t>Faiblement
dépendant
(7-12)
(%)</t>
  </si>
  <si>
    <t>Moyennement
dépendant
(13-18)
(%)</t>
  </si>
  <si>
    <t>Fortement
dépendant
(19-24)
(%)</t>
  </si>
  <si>
    <t>28,8%</t>
  </si>
  <si>
    <t>9,9%</t>
  </si>
  <si>
    <t>29,1%</t>
  </si>
  <si>
    <t>11,7%</t>
  </si>
  <si>
    <t>% calculés sur le nombre de journées</t>
  </si>
  <si>
    <t>Provenance et destination des patients pour les séjours clos en 2020</t>
  </si>
  <si>
    <t>En Bretagne</t>
  </si>
  <si>
    <t>Destination</t>
  </si>
  <si>
    <t>Domicile</t>
  </si>
  <si>
    <t>Décès</t>
  </si>
  <si>
    <t>Autres</t>
  </si>
  <si>
    <t>Non rens.</t>
  </si>
  <si>
    <t>TOUTES</t>
  </si>
  <si>
    <t>Provenance</t>
  </si>
  <si>
    <t>Nb. Séj.</t>
  </si>
  <si>
    <t>%</t>
  </si>
  <si>
    <t>Note : dans ce tableau, les % sont globaux, c'est-à-dire que le dénominateur est le nombre total de séjours clos (et non le total de la colonne)</t>
  </si>
  <si>
    <t>Provenance des patients</t>
  </si>
  <si>
    <t>TOTAL</t>
  </si>
  <si>
    <t>MCO</t>
  </si>
  <si>
    <t>SSR</t>
  </si>
  <si>
    <t>Domicil
e</t>
  </si>
  <si>
    <t>MS</t>
  </si>
  <si>
    <t>Année</t>
  </si>
  <si>
    <t>Nb. Sej.</t>
  </si>
  <si>
    <t>9,4%</t>
  </si>
  <si>
    <t>4,1%</t>
  </si>
  <si>
    <t>% calculés sur le nb de sejours clos dans l'année</t>
  </si>
  <si>
    <t>Destination des patients</t>
  </si>
  <si>
    <t>Non
rens.</t>
  </si>
  <si>
    <t>31,5%</t>
  </si>
  <si>
    <t>32,1%</t>
  </si>
  <si>
    <t>35,7%</t>
  </si>
  <si>
    <t>Durées de séjour en 2020</t>
  </si>
  <si>
    <t>Durée de séjour (en jours)</t>
  </si>
  <si>
    <t>Nombre
de
séjours
clos</t>
  </si>
  <si>
    <t>DMS
(jours)</t>
  </si>
  <si>
    <t>Evol.
DMS (%)</t>
  </si>
  <si>
    <t>0-4
(%)</t>
  </si>
  <si>
    <t>5-9
(%)</t>
  </si>
  <si>
    <t>10-29
(%)</t>
  </si>
  <si>
    <t>30 et +
(%)</t>
  </si>
  <si>
    <t>15,7%</t>
  </si>
  <si>
    <t>27,7%</t>
  </si>
  <si>
    <t>Durées des séjours (clos) par MPP en 2020</t>
  </si>
  <si>
    <t>Sur la base des séjours avec un MPP constant (9 997 / 11 545 (86,6 %))</t>
  </si>
  <si>
    <t>MPP</t>
  </si>
  <si>
    <t>Nombre de séjours
clos avec MPP
constant</t>
  </si>
  <si>
    <t>8,5%</t>
  </si>
  <si>
    <t>15,3%</t>
  </si>
  <si>
    <t>40,3%</t>
  </si>
  <si>
    <t>37,8%</t>
  </si>
  <si>
    <t>10,8%</t>
  </si>
  <si>
    <t>35,5%</t>
  </si>
  <si>
    <t>14,3%</t>
  </si>
  <si>
    <t>13,6%</t>
  </si>
  <si>
    <t>4,4%</t>
  </si>
  <si>
    <t>28,9%</t>
  </si>
  <si>
    <t>16,9%</t>
  </si>
  <si>
    <t>13,5%</t>
  </si>
  <si>
    <t>14,6%</t>
  </si>
  <si>
    <t>+15,3%</t>
  </si>
  <si>
    <t>+11,6%</t>
  </si>
  <si>
    <t>+10,1%</t>
  </si>
  <si>
    <t>-30,8%</t>
  </si>
  <si>
    <t>-12,3%</t>
  </si>
  <si>
    <t>-13,2%</t>
  </si>
  <si>
    <t>-21,9%</t>
  </si>
  <si>
    <t>+23,0%</t>
  </si>
  <si>
    <t>-3,4%</t>
  </si>
  <si>
    <t>-15,2%</t>
  </si>
  <si>
    <t>-35,9%</t>
  </si>
  <si>
    <t>Nombre de journées</t>
  </si>
  <si>
    <t>Nombre de patients</t>
  </si>
  <si>
    <t>Evol. (%)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</si>
  <si>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</si>
  <si>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</si>
  <si>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</si>
  <si>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</si>
  <si>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</si>
  <si>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</si>
  <si>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</si>
  <si>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</si>
  <si>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</si>
  <si>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</si>
  <si>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</si>
  <si>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</si>
  <si>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Détail de l'activité par mois en 2020 et évolution</t>
  </si>
  <si>
    <t>Mois</t>
  </si>
  <si>
    <t>Mois pour le nombre de patients : mois d’entrée du patient (les patients entrés hors années en cours ne sont pas comptabilisés)</t>
  </si>
  <si>
    <t>Mois pour le nombre de journées : mois de sortie de la sous séquence</t>
  </si>
  <si>
    <t>Total</t>
  </si>
  <si>
    <t>Établissement</t>
  </si>
  <si>
    <t>Détail de l'activité par mois et par structure en 2020 et évolution</t>
  </si>
  <si>
    <t>Analyse complémentaire du bilan de l'activité des structures bretonnes d'HAD en 2020</t>
  </si>
  <si>
    <t>Activité COVID*</t>
  </si>
  <si>
    <t>Toutes</t>
  </si>
  <si>
    <t>COVID</t>
  </si>
  <si>
    <t>% COVID</t>
  </si>
  <si>
    <t>Tous</t>
  </si>
  <si>
    <t>* Activité COVID: Diagnostics (DP, DCMPP, DCMPA ou DAS) dans la liste ('U071','U0710','U0711','U0712','U0714','U0715')</t>
  </si>
  <si>
    <t>Activité COVID en EHPAD*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</si>
</sst>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########0"/>
    <numFmt numFmtId="165" formatCode="############0"/>
    <numFmt numFmtId="166" formatCode="########0"/>
    <numFmt numFmtId="167" formatCode="0.0%"/>
    <numFmt numFmtId="168" formatCode="0.0"/>
    <numFmt numFmtId="169" formatCode="\+0.0%;\-0.0%"/>
  </numFmts>
  <fonts count="27" x14ac:knownFonts="1">
    <font>
      <sz val="12"/>
      <color rgb="FF000000"/>
      <name val="Helvetica"/>
    </font>
    <font>
      <sz val="11"/>
      <color rgb="FF000000"/>
      <name val="Helvetica"/>
    </font>
    <font>
      <b/>
      <sz val="9"/>
      <color rgb="FFFFFFFF"/>
      <name val="Helvetica"/>
    </font>
    <font>
      <b/>
      <i/>
      <sz val="8"/>
      <color rgb="FFFFFFFF"/>
      <name val="Helvetica"/>
    </font>
    <font>
      <sz val="8"/>
      <color rgb="FF000000"/>
      <name val="Albany AMT"/>
      <family val="2"/>
    </font>
    <font>
      <i/>
      <sz val="8"/>
      <color rgb="FF000000"/>
      <name val="Albany AMT"/>
      <family val="2"/>
    </font>
    <font>
      <b/>
      <sz val="8"/>
      <color rgb="FFFFFFFF"/>
      <name val="Albany AMT"/>
      <family val="2"/>
    </font>
    <font>
      <b/>
      <i/>
      <sz val="8"/>
      <color rgb="FFFFFFFF"/>
      <name val="Arial"/>
      <family val="2"/>
    </font>
    <font>
      <b/>
      <sz val="8"/>
      <color rgb="FF000000"/>
      <name val="Albany AMT"/>
      <family val="2"/>
    </font>
    <font>
      <b/>
      <i/>
      <sz val="8"/>
      <color rgb="FF000000"/>
      <name val="Arial"/>
      <family val="2"/>
    </font>
    <font>
      <sz val="12"/>
      <color rgb="FF000000"/>
      <name val="Albany AMT"/>
      <family val="2"/>
    </font>
    <font>
      <sz val="8"/>
      <color rgb="FF000000"/>
      <name val="Helvetica"/>
    </font>
    <font>
      <b/>
      <sz val="12"/>
      <color rgb="FF000000"/>
      <name val="Albany AMT"/>
      <family val="2"/>
    </font>
    <font>
      <sz val="10"/>
      <color rgb="FF000000"/>
      <name val="Helvetica"/>
    </font>
    <font>
      <b/>
      <sz val="8"/>
      <color rgb="FFFFFFFF"/>
      <name val="Helvetica"/>
    </font>
    <font>
      <sz val="12"/>
      <color rgb="FF000000"/>
      <name val="Helvetica"/>
    </font>
    <font>
      <sz val="8"/>
      <color rgb="FF000000"/>
      <name val="Albany AMT"/>
    </font>
    <font>
      <b/>
      <sz val="8"/>
      <color rgb="FFFFFFFF"/>
      <name val="Albany AMT"/>
    </font>
    <font>
      <sz val="12"/>
      <color rgb="FF000000"/>
      <name val="Albany AMT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lbany AMT"/>
      <family val="2"/>
    </font>
    <font>
      <i/>
      <sz val="8"/>
      <color rgb="FF17365D"/>
      <name val="Arial"/>
      <family val="2"/>
    </font>
    <font>
      <b/>
      <sz val="8"/>
      <color rgb="FF000000"/>
      <name val="Albany AMT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AAC1D9"/>
      </left>
      <right style="thin">
        <color rgb="FFAAC1D9"/>
      </right>
      <top style="thin">
        <color rgb="FFAAC1D9"/>
      </top>
      <bottom style="thin">
        <color rgb="FFAAC1D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03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right"/>
    </xf>
    <xf numFmtId="165" fontId="9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/>
    </xf>
    <xf numFmtId="164" fontId="8" fillId="5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5" fontId="9" fillId="5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164" fontId="1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10" fontId="8" fillId="5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10" fontId="4" fillId="2" borderId="1" xfId="0" applyNumberFormat="1" applyFont="1" applyFill="1" applyBorder="1" applyAlignment="1">
      <alignment horizontal="right"/>
    </xf>
    <xf numFmtId="167" fontId="8" fillId="5" borderId="1" xfId="0" applyNumberFormat="1" applyFont="1" applyFill="1" applyBorder="1" applyAlignment="1">
      <alignment horizontal="right"/>
    </xf>
    <xf numFmtId="167" fontId="4" fillId="2" borderId="1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right"/>
    </xf>
    <xf numFmtId="167" fontId="4" fillId="2" borderId="1" xfId="1" applyNumberFormat="1" applyFont="1" applyFill="1" applyBorder="1" applyAlignment="1">
      <alignment horizontal="right"/>
    </xf>
    <xf numFmtId="167" fontId="9" fillId="5" borderId="1" xfId="0" applyNumberFormat="1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67" fontId="6" fillId="3" borderId="1" xfId="0" applyNumberFormat="1" applyFont="1" applyFill="1" applyBorder="1" applyAlignment="1">
      <alignment horizontal="right"/>
    </xf>
    <xf numFmtId="167" fontId="8" fillId="4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left"/>
    </xf>
    <xf numFmtId="164" fontId="16" fillId="2" borderId="1" xfId="0" applyNumberFormat="1" applyFont="1" applyFill="1" applyBorder="1" applyAlignment="1">
      <alignment horizontal="right"/>
    </xf>
    <xf numFmtId="168" fontId="16" fillId="2" borderId="1" xfId="0" applyNumberFormat="1" applyFont="1" applyFill="1" applyBorder="1" applyAlignment="1">
      <alignment horizontal="right"/>
    </xf>
    <xf numFmtId="165" fontId="16" fillId="2" borderId="1" xfId="0" applyNumberFormat="1" applyFont="1" applyFill="1" applyBorder="1" applyAlignment="1">
      <alignment horizontal="right"/>
    </xf>
    <xf numFmtId="167" fontId="16" fillId="2" borderId="1" xfId="0" applyNumberFormat="1" applyFont="1" applyFill="1" applyBorder="1" applyAlignment="1">
      <alignment horizontal="right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164" fontId="17" fillId="3" borderId="1" xfId="0" applyNumberFormat="1" applyFont="1" applyFill="1" applyBorder="1" applyAlignment="1">
      <alignment horizontal="right"/>
    </xf>
    <xf numFmtId="168" fontId="17" fillId="3" borderId="1" xfId="0" applyNumberFormat="1" applyFont="1" applyFill="1" applyBorder="1" applyAlignment="1">
      <alignment horizontal="right"/>
    </xf>
    <xf numFmtId="165" fontId="17" fillId="3" borderId="1" xfId="0" applyNumberFormat="1" applyFont="1" applyFill="1" applyBorder="1" applyAlignment="1">
      <alignment horizontal="right"/>
    </xf>
    <xf numFmtId="167" fontId="17" fillId="3" borderId="1" xfId="0" applyNumberFormat="1" applyFont="1" applyFill="1" applyBorder="1" applyAlignment="1">
      <alignment horizontal="right"/>
    </xf>
    <xf numFmtId="0" fontId="19" fillId="3" borderId="2" xfId="0" applyFont="1" applyFill="1" applyBorder="1" applyAlignment="1">
      <alignment horizontal="center" vertical="center" wrapText="1"/>
    </xf>
    <xf numFmtId="0" fontId="0" fillId="6" borderId="0" xfId="0" applyFill="1"/>
    <xf numFmtId="0" fontId="19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justify" vertical="center" wrapText="1"/>
    </xf>
    <xf numFmtId="3" fontId="20" fillId="2" borderId="7" xfId="0" applyNumberFormat="1" applyFont="1" applyFill="1" applyBorder="1" applyAlignment="1">
      <alignment horizontal="right" vertical="center" wrapText="1"/>
    </xf>
    <xf numFmtId="169" fontId="21" fillId="2" borderId="8" xfId="0" applyNumberFormat="1" applyFont="1" applyFill="1" applyBorder="1" applyAlignment="1">
      <alignment horizontal="right" vertical="center" wrapText="1"/>
    </xf>
    <xf numFmtId="0" fontId="20" fillId="2" borderId="7" xfId="0" applyFont="1" applyFill="1" applyBorder="1" applyAlignment="1">
      <alignment horizontal="right" vertical="center" wrapText="1"/>
    </xf>
    <xf numFmtId="0" fontId="19" fillId="3" borderId="7" xfId="0" applyFont="1" applyFill="1" applyBorder="1" applyAlignment="1">
      <alignment horizontal="center" vertical="center" wrapText="1"/>
    </xf>
    <xf numFmtId="3" fontId="19" fillId="3" borderId="7" xfId="0" applyNumberFormat="1" applyFont="1" applyFill="1" applyBorder="1" applyAlignment="1">
      <alignment horizontal="right" vertical="center" wrapText="1"/>
    </xf>
    <xf numFmtId="169" fontId="7" fillId="3" borderId="8" xfId="0" applyNumberFormat="1" applyFont="1" applyFill="1" applyBorder="1" applyAlignment="1">
      <alignment horizontal="right" vertical="center" wrapText="1"/>
    </xf>
    <xf numFmtId="0" fontId="0" fillId="2" borderId="0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0" fillId="6" borderId="0" xfId="0" applyFont="1" applyFill="1" applyBorder="1" applyAlignment="1">
      <alignment horizontal="left" vertical="top"/>
    </xf>
    <xf numFmtId="169" fontId="22" fillId="7" borderId="8" xfId="0" applyNumberFormat="1" applyFont="1" applyFill="1" applyBorder="1" applyAlignment="1">
      <alignment horizontal="right" vertical="center" wrapText="1"/>
    </xf>
    <xf numFmtId="0" fontId="23" fillId="7" borderId="7" xfId="0" applyFont="1" applyFill="1" applyBorder="1" applyAlignment="1">
      <alignment horizontal="right" vertical="center" wrapText="1"/>
    </xf>
    <xf numFmtId="0" fontId="23" fillId="7" borderId="9" xfId="0" applyFont="1" applyFill="1" applyBorder="1" applyAlignment="1">
      <alignment horizontal="justify" vertical="center" wrapText="1"/>
    </xf>
    <xf numFmtId="0" fontId="20" fillId="2" borderId="9" xfId="0" applyFont="1" applyFill="1" applyBorder="1" applyAlignment="1">
      <alignment horizontal="justify" vertical="center" wrapText="1"/>
    </xf>
    <xf numFmtId="0" fontId="19" fillId="3" borderId="13" xfId="0" applyFont="1" applyFill="1" applyBorder="1" applyAlignment="1">
      <alignment horizontal="center" vertical="center" wrapText="1"/>
    </xf>
    <xf numFmtId="3" fontId="23" fillId="7" borderId="7" xfId="0" applyNumberFormat="1" applyFont="1" applyFill="1" applyBorder="1" applyAlignment="1">
      <alignment horizontal="right" vertical="center" wrapText="1"/>
    </xf>
    <xf numFmtId="0" fontId="25" fillId="6" borderId="0" xfId="0" applyFont="1" applyFill="1" applyBorder="1" applyAlignment="1">
      <alignment horizontal="left" vertical="top"/>
    </xf>
    <xf numFmtId="0" fontId="26" fillId="4" borderId="1" xfId="0" applyFont="1" applyFill="1" applyBorder="1" applyAlignment="1">
      <alignment horizontal="center"/>
    </xf>
    <xf numFmtId="0" fontId="26" fillId="4" borderId="1" xfId="0" applyFont="1" applyFill="1" applyBorder="1" applyAlignment="1">
      <alignment horizontal="left"/>
    </xf>
    <xf numFmtId="164" fontId="26" fillId="4" borderId="1" xfId="0" applyNumberFormat="1" applyFont="1" applyFill="1" applyBorder="1" applyAlignment="1">
      <alignment horizontal="right"/>
    </xf>
    <xf numFmtId="0" fontId="6" fillId="3" borderId="1" xfId="0" applyNumberFormat="1" applyFont="1" applyFill="1" applyBorder="1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167" fontId="6" fillId="3" borderId="1" xfId="1" applyNumberFormat="1" applyFont="1" applyFill="1" applyBorder="1" applyAlignment="1">
      <alignment horizontal="right"/>
    </xf>
    <xf numFmtId="0" fontId="14" fillId="3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7" fontId="26" fillId="4" borderId="1" xfId="0" applyNumberFormat="1" applyFont="1" applyFill="1" applyBorder="1" applyAlignment="1">
      <alignment horizontal="right"/>
    </xf>
    <xf numFmtId="167" fontId="7" fillId="3" borderId="1" xfId="0" applyNumberFormat="1" applyFont="1" applyFill="1" applyBorder="1" applyAlignment="1">
      <alignment horizontal="right"/>
    </xf>
    <xf numFmtId="167" fontId="9" fillId="4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left" vertical="top"/>
    </xf>
    <xf numFmtId="0" fontId="24" fillId="6" borderId="10" xfId="0" applyFont="1" applyFill="1" applyBorder="1" applyAlignment="1">
      <alignment horizontal="left" vertical="top"/>
    </xf>
    <xf numFmtId="0" fontId="24" fillId="6" borderId="12" xfId="0" applyFont="1" applyFill="1" applyBorder="1" applyAlignment="1">
      <alignment horizontal="center" vertical="top"/>
    </xf>
    <xf numFmtId="0" fontId="24" fillId="6" borderId="11" xfId="0" applyFont="1" applyFill="1" applyBorder="1" applyAlignment="1">
      <alignment horizontal="center" vertical="top"/>
    </xf>
    <xf numFmtId="0" fontId="24" fillId="6" borderId="12" xfId="0" applyFont="1" applyFill="1" applyBorder="1" applyAlignment="1">
      <alignment horizontal="left" vertical="top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3670166229222"/>
          <c:y val="5.0925925925925923E-2"/>
          <c:w val="0.81141885389326329"/>
          <c:h val="0.72032917760279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'activité mois'!$B$6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'activité mois'!$A$7:$A$18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mois'!$B$7:$B$18</c:f>
              <c:numCache>
                <c:formatCode>#,##0</c:formatCode>
                <c:ptCount val="12"/>
                <c:pt idx="0">
                  <c:v>24783</c:v>
                </c:pt>
                <c:pt idx="1">
                  <c:v>23455</c:v>
                </c:pt>
                <c:pt idx="2">
                  <c:v>25274</c:v>
                </c:pt>
                <c:pt idx="3">
                  <c:v>24663</c:v>
                </c:pt>
                <c:pt idx="4">
                  <c:v>25117</c:v>
                </c:pt>
                <c:pt idx="5">
                  <c:v>24877</c:v>
                </c:pt>
                <c:pt idx="6">
                  <c:v>26609</c:v>
                </c:pt>
                <c:pt idx="7">
                  <c:v>26550</c:v>
                </c:pt>
                <c:pt idx="8">
                  <c:v>24449</c:v>
                </c:pt>
                <c:pt idx="9">
                  <c:v>25319</c:v>
                </c:pt>
                <c:pt idx="10">
                  <c:v>24440</c:v>
                </c:pt>
                <c:pt idx="11">
                  <c:v>25937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6-4A6F-9ADE-657FC33091B2}"/>
            </c:ext>
          </c:extLst>
        </c:ser>
        <c:ser>
          <c:idx val="1"/>
          <c:order val="1"/>
          <c:tx>
            <c:strRef>
              <c:f>'activité mois'!$C$6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'activité mois'!$A$7:$A$18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mois'!$C$7:$C$18</c:f>
              <c:numCache>
                <c:formatCode>#,##0</c:formatCode>
                <c:ptCount val="12"/>
                <c:pt idx="0">
                  <c:v>25854</c:v>
                </c:pt>
                <c:pt idx="1">
                  <c:v>25743</c:v>
                </c:pt>
                <c:pt idx="2">
                  <c:v>26992</c:v>
                </c:pt>
                <c:pt idx="3">
                  <c:v>27670</c:v>
                </c:pt>
                <c:pt idx="4">
                  <c:v>28528</c:v>
                </c:pt>
                <c:pt idx="5">
                  <c:v>27273</c:v>
                </c:pt>
                <c:pt idx="6">
                  <c:v>28182</c:v>
                </c:pt>
                <c:pt idx="7">
                  <c:v>27636</c:v>
                </c:pt>
                <c:pt idx="8">
                  <c:v>25938</c:v>
                </c:pt>
                <c:pt idx="9">
                  <c:v>28281</c:v>
                </c:pt>
                <c:pt idx="10">
                  <c:v>30647</c:v>
                </c:pt>
                <c:pt idx="11">
                  <c:v>30621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76-4A6F-9ADE-657FC3309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936560"/>
        <c:axId val="444938528"/>
      </c:barChart>
      <c:catAx>
        <c:axId val="44493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938528"/>
        <c:crosses val="autoZero"/>
        <c:auto val="1"/>
        <c:lblAlgn val="ctr"/>
        <c:lblOffset val="100"/>
        <c:noMultiLvlLbl val="0"/>
      </c:catAx>
      <c:valAx>
        <c:axId val="4449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</a:t>
                </a:r>
                <a:r>
                  <a:rPr lang="fr-FR" baseline="0"/>
                  <a:t> journées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9444444444444445E-2"/>
              <c:y val="0.19416921843102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93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695672656303"/>
          <c:y val="0.9254724409448819"/>
          <c:w val="0.15784608654687396"/>
          <c:h val="7.4527559055118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13670166229222"/>
          <c:y val="5.0925925925925923E-2"/>
          <c:w val="0.81141885389326329"/>
          <c:h val="0.720329177602799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'activité mois'!$E$6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'activité mois'!$A$7:$A$18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mois'!$E$7:$E$18</c:f>
              <c:numCache>
                <c:formatCode>#,##0</c:formatCode>
                <c:ptCount val="12"/>
                <c:pt idx="0" formatCode="General">
                  <c:v>627</c:v>
                </c:pt>
                <c:pt idx="1">
                  <c:v>526</c:v>
                </c:pt>
                <c:pt idx="2" formatCode="General">
                  <c:v>535</c:v>
                </c:pt>
                <c:pt idx="3">
                  <c:v>560</c:v>
                </c:pt>
                <c:pt idx="4" formatCode="General">
                  <c:v>546</c:v>
                </c:pt>
                <c:pt idx="5" formatCode="General">
                  <c:v>541</c:v>
                </c:pt>
                <c:pt idx="6">
                  <c:v>607</c:v>
                </c:pt>
                <c:pt idx="7" formatCode="General">
                  <c:v>538</c:v>
                </c:pt>
                <c:pt idx="8" formatCode="General">
                  <c:v>545</c:v>
                </c:pt>
                <c:pt idx="9" formatCode="General">
                  <c:v>656</c:v>
                </c:pt>
                <c:pt idx="10" formatCode="General">
                  <c:v>536</c:v>
                </c:pt>
                <c:pt idx="11" formatCode="General">
                  <c:v>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3-4D0D-BCD7-8B52C3339778}"/>
            </c:ext>
          </c:extLst>
        </c:ser>
        <c:ser>
          <c:idx val="1"/>
          <c:order val="1"/>
          <c:tx>
            <c:strRef>
              <c:f>'activité mois'!$F$6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CC99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'activité mois'!$A$7:$A$18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'activité mois'!$F$7:$F$18</c:f>
              <c:numCache>
                <c:formatCode>#,##0</c:formatCode>
                <c:ptCount val="12"/>
                <c:pt idx="0" formatCode="General">
                  <c:v>631</c:v>
                </c:pt>
                <c:pt idx="1">
                  <c:v>571</c:v>
                </c:pt>
                <c:pt idx="2" formatCode="General">
                  <c:v>714</c:v>
                </c:pt>
                <c:pt idx="3">
                  <c:v>765</c:v>
                </c:pt>
                <c:pt idx="4" formatCode="General">
                  <c:v>580</c:v>
                </c:pt>
                <c:pt idx="5">
                  <c:v>665</c:v>
                </c:pt>
                <c:pt idx="6">
                  <c:v>650</c:v>
                </c:pt>
                <c:pt idx="7" formatCode="General">
                  <c:v>604</c:v>
                </c:pt>
                <c:pt idx="8" formatCode="General">
                  <c:v>599</c:v>
                </c:pt>
                <c:pt idx="9" formatCode="General">
                  <c:v>761</c:v>
                </c:pt>
                <c:pt idx="10" formatCode="General">
                  <c:v>821</c:v>
                </c:pt>
                <c:pt idx="11" formatCode="General">
                  <c:v>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3-4D0D-BCD7-8B52C333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936560"/>
        <c:axId val="444938528"/>
      </c:barChart>
      <c:catAx>
        <c:axId val="44493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938528"/>
        <c:crosses val="autoZero"/>
        <c:auto val="1"/>
        <c:lblAlgn val="ctr"/>
        <c:lblOffset val="100"/>
        <c:noMultiLvlLbl val="0"/>
      </c:catAx>
      <c:valAx>
        <c:axId val="4449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Nombre de</a:t>
                </a:r>
                <a:r>
                  <a:rPr lang="fr-FR" baseline="0"/>
                  <a:t> patients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9444444444444445E-2"/>
              <c:y val="0.194169218431029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93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695672656303"/>
          <c:y val="0.9254724409448819"/>
          <c:w val="0.15784608654687396"/>
          <c:h val="7.4527559055118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11</xdr:col>
      <xdr:colOff>619125</xdr:colOff>
      <xdr:row>44</xdr:row>
      <xdr:rowOff>130810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71975"/>
          <a:ext cx="9667875" cy="4321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11</xdr:col>
      <xdr:colOff>676275</xdr:colOff>
      <xdr:row>69</xdr:row>
      <xdr:rowOff>130810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34475"/>
          <a:ext cx="9725025" cy="4321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22</xdr:row>
      <xdr:rowOff>130810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24750" cy="4321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8</xdr:col>
      <xdr:colOff>266700</xdr:colOff>
      <xdr:row>47</xdr:row>
      <xdr:rowOff>130810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00"/>
          <a:ext cx="8191500" cy="432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7</xdr:col>
      <xdr:colOff>180975</xdr:colOff>
      <xdr:row>45</xdr:row>
      <xdr:rowOff>130810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43400"/>
          <a:ext cx="9115425" cy="4321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4</xdr:col>
      <xdr:colOff>704850</xdr:colOff>
      <xdr:row>53</xdr:row>
      <xdr:rowOff>130810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19725"/>
          <a:ext cx="8172450" cy="43218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4</xdr:row>
      <xdr:rowOff>180975</xdr:rowOff>
    </xdr:from>
    <xdr:to>
      <xdr:col>13</xdr:col>
      <xdr:colOff>428625</xdr:colOff>
      <xdr:row>18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704850</xdr:colOff>
      <xdr:row>5</xdr:row>
      <xdr:rowOff>28575</xdr:rowOff>
    </xdr:from>
    <xdr:to>
      <xdr:col>19</xdr:col>
      <xdr:colOff>704850</xdr:colOff>
      <xdr:row>18</xdr:row>
      <xdr:rowOff>180975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Normal="100" workbookViewId="0">
      <selection activeCell="G11" sqref="G11"/>
    </sheetView>
  </sheetViews>
  <sheetFormatPr baseColWidth="10" defaultRowHeight="15" customHeight="1" x14ac:dyDescent="0.2"/>
  <cols>
    <col min="1" max="1" width="4.77734375" bestFit="1" customWidth="1"/>
    <col min="2" max="2" width="19.77734375" bestFit="1" customWidth="1"/>
    <col min="3" max="4" width="9.77734375" bestFit="1" customWidth="1"/>
    <col min="5" max="16" width="8.77734375" bestFit="1" customWidth="1"/>
  </cols>
  <sheetData>
    <row r="1" spans="1:16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5.95" customHeight="1" x14ac:dyDescent="0.2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4" spans="1:16" ht="27.95" customHeight="1" x14ac:dyDescent="0.2">
      <c r="A4" s="89" t="s">
        <v>2</v>
      </c>
      <c r="B4" s="89"/>
      <c r="C4" s="90" t="s">
        <v>3</v>
      </c>
      <c r="D4" s="90"/>
      <c r="E4" s="90"/>
      <c r="F4" s="90" t="s">
        <v>4</v>
      </c>
      <c r="G4" s="90"/>
      <c r="H4" s="90"/>
      <c r="I4" s="90"/>
      <c r="J4" s="90" t="s">
        <v>5</v>
      </c>
      <c r="K4" s="90"/>
      <c r="L4" s="90"/>
      <c r="M4" s="90" t="s">
        <v>6</v>
      </c>
      <c r="N4" s="90"/>
      <c r="O4" s="90"/>
      <c r="P4" s="90"/>
    </row>
    <row r="5" spans="1:16" ht="57" customHeight="1" x14ac:dyDescent="0.2">
      <c r="A5" s="1" t="s">
        <v>7</v>
      </c>
      <c r="B5" s="1" t="s">
        <v>8</v>
      </c>
      <c r="C5" s="1">
        <v>2019</v>
      </c>
      <c r="D5" s="1">
        <v>2020</v>
      </c>
      <c r="E5" s="3" t="s">
        <v>9</v>
      </c>
      <c r="F5" s="1">
        <v>2019</v>
      </c>
      <c r="G5" s="1">
        <v>2020</v>
      </c>
      <c r="H5" s="3" t="s">
        <v>9</v>
      </c>
      <c r="I5" s="2" t="s">
        <v>10</v>
      </c>
      <c r="J5" s="1">
        <v>2019</v>
      </c>
      <c r="K5" s="1">
        <v>2020</v>
      </c>
      <c r="L5" s="3" t="s">
        <v>9</v>
      </c>
      <c r="M5" s="1">
        <v>2019</v>
      </c>
      <c r="N5" s="1">
        <v>2020</v>
      </c>
      <c r="O5" s="3" t="s">
        <v>9</v>
      </c>
      <c r="P5" s="3" t="s">
        <v>11</v>
      </c>
    </row>
    <row r="6" spans="1:16" ht="12" customHeight="1" x14ac:dyDescent="0.2">
      <c r="A6" s="4" t="s">
        <v>12</v>
      </c>
      <c r="B6" s="4" t="s">
        <v>13</v>
      </c>
      <c r="C6" s="5">
        <v>18725</v>
      </c>
      <c r="D6" s="5">
        <v>23827</v>
      </c>
      <c r="E6" s="6" t="s">
        <v>14</v>
      </c>
      <c r="F6" s="5">
        <v>558</v>
      </c>
      <c r="G6" s="5">
        <v>743</v>
      </c>
      <c r="H6" s="6" t="s">
        <v>15</v>
      </c>
      <c r="I6" s="5">
        <v>34.673716012084597</v>
      </c>
      <c r="J6" s="5">
        <v>402</v>
      </c>
      <c r="K6" s="5">
        <v>545</v>
      </c>
      <c r="L6" s="6" t="s">
        <v>16</v>
      </c>
      <c r="M6" s="5">
        <v>140</v>
      </c>
      <c r="N6" s="5">
        <v>232</v>
      </c>
      <c r="O6" s="6" t="s">
        <v>17</v>
      </c>
      <c r="P6" s="39">
        <v>0.42599999999999999</v>
      </c>
    </row>
    <row r="7" spans="1:16" ht="12" customHeight="1" x14ac:dyDescent="0.2">
      <c r="A7" s="4" t="s">
        <v>12</v>
      </c>
      <c r="B7" s="4" t="s">
        <v>18</v>
      </c>
      <c r="C7" s="5">
        <v>37717</v>
      </c>
      <c r="D7" s="5">
        <v>36387</v>
      </c>
      <c r="E7" s="6" t="s">
        <v>19</v>
      </c>
      <c r="F7" s="5">
        <v>1587</v>
      </c>
      <c r="G7" s="5">
        <v>1526</v>
      </c>
      <c r="H7" s="6" t="s">
        <v>20</v>
      </c>
      <c r="I7" s="5">
        <v>26.590311418685101</v>
      </c>
      <c r="J7" s="5">
        <v>1104</v>
      </c>
      <c r="K7" s="5">
        <v>1129</v>
      </c>
      <c r="L7" s="6" t="s">
        <v>21</v>
      </c>
      <c r="M7" s="5">
        <v>484</v>
      </c>
      <c r="N7" s="5">
        <v>475</v>
      </c>
      <c r="O7" s="6" t="s">
        <v>22</v>
      </c>
      <c r="P7" s="39">
        <v>0.42099999999999999</v>
      </c>
    </row>
    <row r="8" spans="1:16" ht="12" customHeight="1" x14ac:dyDescent="0.2">
      <c r="A8" s="4" t="s">
        <v>12</v>
      </c>
      <c r="B8" s="4" t="s">
        <v>23</v>
      </c>
      <c r="C8" s="5">
        <v>21947</v>
      </c>
      <c r="D8" s="5">
        <v>23604</v>
      </c>
      <c r="E8" s="6" t="s">
        <v>24</v>
      </c>
      <c r="F8" s="5">
        <v>1034</v>
      </c>
      <c r="G8" s="5">
        <v>1303</v>
      </c>
      <c r="H8" s="6" t="s">
        <v>25</v>
      </c>
      <c r="I8" s="5">
        <v>18.879032258064498</v>
      </c>
      <c r="J8" s="5">
        <v>553</v>
      </c>
      <c r="K8" s="5">
        <v>695</v>
      </c>
      <c r="L8" s="6" t="s">
        <v>26</v>
      </c>
      <c r="M8" s="5">
        <v>34</v>
      </c>
      <c r="N8" s="5">
        <v>84</v>
      </c>
      <c r="O8" s="6" t="s">
        <v>27</v>
      </c>
      <c r="P8" s="39">
        <v>0.121</v>
      </c>
    </row>
    <row r="9" spans="1:16" ht="12" customHeight="1" x14ac:dyDescent="0.2">
      <c r="A9" s="4" t="s">
        <v>28</v>
      </c>
      <c r="B9" s="4" t="s">
        <v>29</v>
      </c>
      <c r="C9" s="5">
        <v>47820</v>
      </c>
      <c r="D9" s="5">
        <v>57291</v>
      </c>
      <c r="E9" s="6" t="s">
        <v>30</v>
      </c>
      <c r="F9" s="5">
        <v>1364</v>
      </c>
      <c r="G9" s="5">
        <v>1498</v>
      </c>
      <c r="H9" s="6" t="s">
        <v>31</v>
      </c>
      <c r="I9" s="5">
        <v>42.653961136023902</v>
      </c>
      <c r="J9" s="5">
        <v>1106</v>
      </c>
      <c r="K9" s="5">
        <v>1221</v>
      </c>
      <c r="L9" s="6" t="s">
        <v>32</v>
      </c>
      <c r="M9" s="5">
        <v>166</v>
      </c>
      <c r="N9" s="5">
        <v>182</v>
      </c>
      <c r="O9" s="6" t="s">
        <v>33</v>
      </c>
      <c r="P9" s="39">
        <v>0.14899999999999999</v>
      </c>
    </row>
    <row r="10" spans="1:16" ht="12" customHeight="1" x14ac:dyDescent="0.2">
      <c r="A10" s="4" t="s">
        <v>34</v>
      </c>
      <c r="B10" s="4" t="s">
        <v>35</v>
      </c>
      <c r="C10" s="5">
        <v>8846</v>
      </c>
      <c r="D10" s="5">
        <v>10091</v>
      </c>
      <c r="E10" s="6" t="s">
        <v>36</v>
      </c>
      <c r="F10" s="5">
        <v>305</v>
      </c>
      <c r="G10" s="5">
        <v>501</v>
      </c>
      <c r="H10" s="6" t="s">
        <v>37</v>
      </c>
      <c r="I10" s="5">
        <v>21.682773109243701</v>
      </c>
      <c r="J10" s="5">
        <v>217</v>
      </c>
      <c r="K10" s="5">
        <v>412</v>
      </c>
      <c r="L10" s="6" t="s">
        <v>38</v>
      </c>
      <c r="M10" s="5">
        <v>29</v>
      </c>
      <c r="N10" s="5">
        <v>184</v>
      </c>
      <c r="O10" s="6" t="s">
        <v>39</v>
      </c>
      <c r="P10" s="39">
        <v>0.44700000000000001</v>
      </c>
    </row>
    <row r="11" spans="1:16" ht="12" customHeight="1" x14ac:dyDescent="0.2">
      <c r="A11" s="4" t="s">
        <v>34</v>
      </c>
      <c r="B11" s="4" t="s">
        <v>40</v>
      </c>
      <c r="C11" s="5">
        <v>36047</v>
      </c>
      <c r="D11" s="5">
        <v>38134</v>
      </c>
      <c r="E11" s="6" t="s">
        <v>41</v>
      </c>
      <c r="F11" s="5">
        <v>1117</v>
      </c>
      <c r="G11" s="5">
        <v>1381</v>
      </c>
      <c r="H11" s="6" t="s">
        <v>42</v>
      </c>
      <c r="I11" s="5">
        <v>29.357533177205301</v>
      </c>
      <c r="J11" s="5">
        <v>848</v>
      </c>
      <c r="K11" s="5">
        <v>1100</v>
      </c>
      <c r="L11" s="6" t="s">
        <v>43</v>
      </c>
      <c r="M11" s="5">
        <v>110</v>
      </c>
      <c r="N11" s="5">
        <v>289</v>
      </c>
      <c r="O11" s="6" t="s">
        <v>44</v>
      </c>
      <c r="P11" s="39">
        <v>0.26300000000000001</v>
      </c>
    </row>
    <row r="12" spans="1:16" ht="12" customHeight="1" x14ac:dyDescent="0.2">
      <c r="A12" s="4" t="s">
        <v>45</v>
      </c>
      <c r="B12" s="4" t="s">
        <v>46</v>
      </c>
      <c r="C12" s="5">
        <v>48698</v>
      </c>
      <c r="D12" s="5">
        <v>49666</v>
      </c>
      <c r="E12" s="6" t="s">
        <v>47</v>
      </c>
      <c r="F12" s="5">
        <v>2009</v>
      </c>
      <c r="G12" s="5">
        <v>2334</v>
      </c>
      <c r="H12" s="6" t="s">
        <v>48</v>
      </c>
      <c r="I12" s="5">
        <v>23.1458333333333</v>
      </c>
      <c r="J12" s="5">
        <v>1322</v>
      </c>
      <c r="K12" s="5">
        <v>1382</v>
      </c>
      <c r="L12" s="6" t="s">
        <v>49</v>
      </c>
      <c r="M12" s="5">
        <v>386</v>
      </c>
      <c r="N12" s="5">
        <v>414</v>
      </c>
      <c r="O12" s="6" t="s">
        <v>50</v>
      </c>
      <c r="P12" s="39">
        <v>0.3</v>
      </c>
    </row>
    <row r="13" spans="1:16" ht="12" customHeight="1" x14ac:dyDescent="0.2">
      <c r="A13" s="4" t="s">
        <v>51</v>
      </c>
      <c r="B13" s="4" t="s">
        <v>52</v>
      </c>
      <c r="C13" s="5">
        <v>29069</v>
      </c>
      <c r="D13" s="5">
        <v>31737</v>
      </c>
      <c r="E13" s="6" t="s">
        <v>53</v>
      </c>
      <c r="F13" s="5">
        <v>747</v>
      </c>
      <c r="G13" s="5">
        <v>992</v>
      </c>
      <c r="H13" s="6" t="s">
        <v>54</v>
      </c>
      <c r="I13" s="5">
        <v>34.477348066298298</v>
      </c>
      <c r="J13" s="5">
        <v>559</v>
      </c>
      <c r="K13" s="5">
        <v>706</v>
      </c>
      <c r="L13" s="6" t="s">
        <v>55</v>
      </c>
      <c r="M13" s="5">
        <v>109</v>
      </c>
      <c r="N13" s="5">
        <v>179</v>
      </c>
      <c r="O13" s="6" t="s">
        <v>56</v>
      </c>
      <c r="P13" s="39">
        <v>0.254</v>
      </c>
    </row>
    <row r="14" spans="1:16" ht="12" customHeight="1" x14ac:dyDescent="0.2">
      <c r="A14" s="4" t="s">
        <v>58</v>
      </c>
      <c r="B14" s="4" t="s">
        <v>59</v>
      </c>
      <c r="C14" s="5">
        <v>9456</v>
      </c>
      <c r="D14" s="5">
        <v>12541</v>
      </c>
      <c r="E14" s="6" t="s">
        <v>60</v>
      </c>
      <c r="F14" s="5">
        <v>423</v>
      </c>
      <c r="G14" s="5">
        <v>442</v>
      </c>
      <c r="H14" s="6" t="s">
        <v>49</v>
      </c>
      <c r="I14" s="5">
        <v>28.6116279069767</v>
      </c>
      <c r="J14" s="5">
        <v>295</v>
      </c>
      <c r="K14" s="5">
        <v>320</v>
      </c>
      <c r="L14" s="6" t="s">
        <v>61</v>
      </c>
      <c r="M14" s="5">
        <v>17</v>
      </c>
      <c r="N14" s="5">
        <v>39</v>
      </c>
      <c r="O14" s="6" t="s">
        <v>62</v>
      </c>
      <c r="P14" s="39">
        <v>0.122</v>
      </c>
    </row>
    <row r="15" spans="1:16" ht="12" customHeight="1" x14ac:dyDescent="0.2">
      <c r="A15" s="4" t="s">
        <v>58</v>
      </c>
      <c r="B15" s="4" t="s">
        <v>63</v>
      </c>
      <c r="C15" s="5">
        <v>20789</v>
      </c>
      <c r="D15" s="5">
        <v>24998</v>
      </c>
      <c r="E15" s="6" t="s">
        <v>64</v>
      </c>
      <c r="F15" s="5">
        <v>676</v>
      </c>
      <c r="G15" s="5">
        <v>805</v>
      </c>
      <c r="H15" s="6" t="s">
        <v>65</v>
      </c>
      <c r="I15" s="5">
        <v>31.570028011204499</v>
      </c>
      <c r="J15" s="5">
        <v>529</v>
      </c>
      <c r="K15" s="5">
        <v>636</v>
      </c>
      <c r="L15" s="6" t="s">
        <v>64</v>
      </c>
      <c r="M15" s="5">
        <v>100</v>
      </c>
      <c r="N15" s="5">
        <v>158</v>
      </c>
      <c r="O15" s="6" t="s">
        <v>66</v>
      </c>
      <c r="P15" s="39">
        <v>0.248</v>
      </c>
    </row>
    <row r="16" spans="1:16" ht="12" customHeight="1" x14ac:dyDescent="0.2">
      <c r="A16" s="4" t="s">
        <v>58</v>
      </c>
      <c r="B16" s="4" t="s">
        <v>67</v>
      </c>
      <c r="C16" s="5">
        <v>9802</v>
      </c>
      <c r="D16" s="5">
        <v>10157</v>
      </c>
      <c r="E16" s="6" t="s">
        <v>68</v>
      </c>
      <c r="F16" s="5">
        <v>320</v>
      </c>
      <c r="G16" s="5">
        <v>392</v>
      </c>
      <c r="H16" s="6" t="s">
        <v>69</v>
      </c>
      <c r="I16" s="5">
        <v>28.606232294617602</v>
      </c>
      <c r="J16" s="5">
        <v>253</v>
      </c>
      <c r="K16" s="5">
        <v>300</v>
      </c>
      <c r="L16" s="6" t="s">
        <v>70</v>
      </c>
      <c r="M16" s="5">
        <v>50</v>
      </c>
      <c r="N16" s="5">
        <v>108</v>
      </c>
      <c r="O16" s="6" t="s">
        <v>71</v>
      </c>
      <c r="P16" s="39">
        <v>0.36</v>
      </c>
    </row>
    <row r="17" spans="1:16" ht="12" customHeight="1" x14ac:dyDescent="0.2">
      <c r="A17" s="4" t="s">
        <v>72</v>
      </c>
      <c r="B17" s="4" t="s">
        <v>73</v>
      </c>
      <c r="C17" s="5">
        <v>12557</v>
      </c>
      <c r="D17" s="5">
        <v>14932</v>
      </c>
      <c r="E17" s="6" t="s">
        <v>74</v>
      </c>
      <c r="F17" s="5">
        <v>394</v>
      </c>
      <c r="G17" s="5">
        <v>546</v>
      </c>
      <c r="H17" s="6" t="s">
        <v>75</v>
      </c>
      <c r="I17" s="5">
        <v>25.782961460446302</v>
      </c>
      <c r="J17" s="5">
        <v>248</v>
      </c>
      <c r="K17" s="5">
        <v>355</v>
      </c>
      <c r="L17" s="6" t="s">
        <v>76</v>
      </c>
      <c r="M17" s="5">
        <v>26</v>
      </c>
      <c r="N17" s="5">
        <v>80</v>
      </c>
      <c r="O17" s="6" t="s">
        <v>77</v>
      </c>
      <c r="P17" s="39">
        <v>0.22500000000000001</v>
      </c>
    </row>
    <row r="18" spans="1:16" ht="12" customHeight="1" x14ac:dyDescent="0.2">
      <c r="A18" s="7" t="s">
        <v>2</v>
      </c>
      <c r="B18" s="8" t="s">
        <v>78</v>
      </c>
      <c r="C18" s="9">
        <v>301473</v>
      </c>
      <c r="D18" s="9">
        <v>333365</v>
      </c>
      <c r="E18" s="10" t="s">
        <v>79</v>
      </c>
      <c r="F18" s="9">
        <v>10534</v>
      </c>
      <c r="G18" s="9">
        <v>12463</v>
      </c>
      <c r="H18" s="10" t="s">
        <v>80</v>
      </c>
      <c r="I18" s="9">
        <v>28.561888263317499</v>
      </c>
      <c r="J18" s="9">
        <v>7436</v>
      </c>
      <c r="K18" s="9">
        <v>8801</v>
      </c>
      <c r="L18" s="10" t="s">
        <v>81</v>
      </c>
      <c r="M18" s="9">
        <v>1651</v>
      </c>
      <c r="N18" s="9">
        <v>2424</v>
      </c>
      <c r="O18" s="10" t="s">
        <v>82</v>
      </c>
      <c r="P18" s="83">
        <v>0.27500000000000002</v>
      </c>
    </row>
    <row r="19" spans="1:16" ht="12" customHeight="1" x14ac:dyDescent="0.2">
      <c r="A19" s="11" t="s">
        <v>2</v>
      </c>
      <c r="B19" s="12" t="s">
        <v>83</v>
      </c>
      <c r="C19" s="13">
        <v>5971544</v>
      </c>
      <c r="D19" s="13">
        <v>6618204</v>
      </c>
      <c r="E19" s="14" t="s">
        <v>84</v>
      </c>
      <c r="F19" s="13">
        <v>222239</v>
      </c>
      <c r="G19" s="13">
        <v>257582</v>
      </c>
      <c r="H19" s="14" t="s">
        <v>85</v>
      </c>
      <c r="I19" s="13" t="s">
        <v>86</v>
      </c>
      <c r="J19" s="13">
        <v>128227</v>
      </c>
      <c r="K19" s="13">
        <v>153645</v>
      </c>
      <c r="L19" s="14" t="s">
        <v>30</v>
      </c>
      <c r="M19" s="13">
        <v>17589</v>
      </c>
      <c r="N19" s="13">
        <v>30231</v>
      </c>
      <c r="O19" s="14" t="s">
        <v>87</v>
      </c>
      <c r="P19" s="84">
        <v>0.19700000000000001</v>
      </c>
    </row>
    <row r="20" spans="1:16" ht="18" customHeight="1" x14ac:dyDescent="0.2">
      <c r="A20" s="87" t="s">
        <v>88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6" ht="12" customHeight="1" x14ac:dyDescent="0.2">
      <c r="A21" s="88" t="s">
        <v>89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</sheetData>
  <mergeCells count="9">
    <mergeCell ref="A1:P1"/>
    <mergeCell ref="A2:P2"/>
    <mergeCell ref="A20:P20"/>
    <mergeCell ref="A21:P21"/>
    <mergeCell ref="A4:B4"/>
    <mergeCell ref="C4:E4"/>
    <mergeCell ref="F4:I4"/>
    <mergeCell ref="J4:L4"/>
    <mergeCell ref="M4:P4"/>
  </mergeCells>
  <pageMargins left="0.5" right="0.5" top="0.5" bottom="0.5" header="0" footer="0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pane ySplit="5" topLeftCell="A6" activePane="bottomLeft" state="frozen"/>
      <selection pane="bottomLeft" activeCell="I20" sqref="I20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11.77734375" bestFit="1" customWidth="1"/>
    <col min="4" max="6" width="17.77734375" bestFit="1" customWidth="1"/>
  </cols>
  <sheetData>
    <row r="1" spans="1:8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</row>
    <row r="2" spans="1:8" ht="15.95" customHeight="1" x14ac:dyDescent="0.2">
      <c r="A2" s="85" t="s">
        <v>269</v>
      </c>
      <c r="B2" s="86"/>
      <c r="C2" s="86"/>
      <c r="D2" s="86"/>
      <c r="E2" s="86"/>
      <c r="F2" s="86"/>
      <c r="G2" s="86"/>
      <c r="H2" s="86"/>
    </row>
    <row r="4" spans="1:8" ht="14.1" customHeight="1" x14ac:dyDescent="0.2">
      <c r="A4" s="89" t="s">
        <v>2</v>
      </c>
      <c r="B4" s="89"/>
      <c r="C4" s="89"/>
      <c r="D4" s="89" t="s">
        <v>270</v>
      </c>
      <c r="E4" s="89"/>
      <c r="F4" s="89"/>
    </row>
    <row r="5" spans="1:8" ht="57" customHeight="1" x14ac:dyDescent="0.2">
      <c r="A5" s="1" t="s">
        <v>7</v>
      </c>
      <c r="B5" s="1" t="s">
        <v>8</v>
      </c>
      <c r="C5" s="2" t="s">
        <v>271</v>
      </c>
      <c r="D5" s="2" t="s">
        <v>272</v>
      </c>
      <c r="E5" s="2" t="s">
        <v>273</v>
      </c>
      <c r="F5" s="2" t="s">
        <v>274</v>
      </c>
    </row>
    <row r="6" spans="1:8" ht="12" customHeight="1" x14ac:dyDescent="0.2">
      <c r="A6" s="4" t="s">
        <v>12</v>
      </c>
      <c r="B6" s="4" t="s">
        <v>13</v>
      </c>
      <c r="C6" s="5">
        <v>23827</v>
      </c>
      <c r="D6" s="35">
        <v>0.55900000000000005</v>
      </c>
      <c r="E6" s="35">
        <v>0.41399999999999998</v>
      </c>
      <c r="F6" s="35">
        <v>2.5999999999999999E-2</v>
      </c>
    </row>
    <row r="7" spans="1:8" ht="12" customHeight="1" x14ac:dyDescent="0.2">
      <c r="A7" s="4" t="s">
        <v>12</v>
      </c>
      <c r="B7" s="4" t="s">
        <v>18</v>
      </c>
      <c r="C7" s="5">
        <v>36387</v>
      </c>
      <c r="D7" s="35">
        <v>0.38600000000000001</v>
      </c>
      <c r="E7" s="35">
        <v>0.499</v>
      </c>
      <c r="F7" s="35">
        <v>0.114</v>
      </c>
    </row>
    <row r="8" spans="1:8" ht="12" customHeight="1" x14ac:dyDescent="0.2">
      <c r="A8" s="4" t="s">
        <v>12</v>
      </c>
      <c r="B8" s="4" t="s">
        <v>23</v>
      </c>
      <c r="C8" s="5">
        <v>23604</v>
      </c>
      <c r="D8" s="35">
        <v>0.28199999999999997</v>
      </c>
      <c r="E8" s="35">
        <v>0.59399999999999997</v>
      </c>
      <c r="F8" s="35">
        <v>0.124</v>
      </c>
    </row>
    <row r="9" spans="1:8" ht="12" customHeight="1" x14ac:dyDescent="0.2">
      <c r="A9" s="4" t="s">
        <v>28</v>
      </c>
      <c r="B9" s="4" t="s">
        <v>29</v>
      </c>
      <c r="C9" s="5">
        <v>57279</v>
      </c>
      <c r="D9" s="35">
        <v>0.52600000000000002</v>
      </c>
      <c r="E9" s="35">
        <v>0.438</v>
      </c>
      <c r="F9" s="35">
        <v>3.5999999999999997E-2</v>
      </c>
    </row>
    <row r="10" spans="1:8" ht="12" customHeight="1" x14ac:dyDescent="0.2">
      <c r="A10" s="4" t="s">
        <v>34</v>
      </c>
      <c r="B10" s="4" t="s">
        <v>35</v>
      </c>
      <c r="C10" s="5">
        <v>10091</v>
      </c>
      <c r="D10" s="35">
        <v>0.24299999999999999</v>
      </c>
      <c r="E10" s="35">
        <v>0.57299999999999995</v>
      </c>
      <c r="F10" s="35">
        <v>0.184</v>
      </c>
    </row>
    <row r="11" spans="1:8" ht="12" customHeight="1" x14ac:dyDescent="0.2">
      <c r="A11" s="4" t="s">
        <v>34</v>
      </c>
      <c r="B11" s="4" t="s">
        <v>40</v>
      </c>
      <c r="C11" s="5">
        <v>38134</v>
      </c>
      <c r="D11" s="35">
        <v>0.374</v>
      </c>
      <c r="E11" s="35">
        <v>0.51900000000000002</v>
      </c>
      <c r="F11" s="35">
        <v>0.107</v>
      </c>
    </row>
    <row r="12" spans="1:8" ht="12" customHeight="1" x14ac:dyDescent="0.2">
      <c r="A12" s="4" t="s">
        <v>45</v>
      </c>
      <c r="B12" s="4" t="s">
        <v>46</v>
      </c>
      <c r="C12" s="5">
        <v>49666</v>
      </c>
      <c r="D12" s="35">
        <v>0.247</v>
      </c>
      <c r="E12" s="35">
        <v>0.626</v>
      </c>
      <c r="F12" s="35">
        <v>0.127</v>
      </c>
    </row>
    <row r="13" spans="1:8" ht="12" customHeight="1" x14ac:dyDescent="0.2">
      <c r="A13" s="4" t="s">
        <v>51</v>
      </c>
      <c r="B13" s="4" t="s">
        <v>52</v>
      </c>
      <c r="C13" s="5">
        <v>31737</v>
      </c>
      <c r="D13" s="35">
        <v>0.45800000000000002</v>
      </c>
      <c r="E13" s="35">
        <v>0.51</v>
      </c>
      <c r="F13" s="35">
        <v>3.2000000000000001E-2</v>
      </c>
    </row>
    <row r="14" spans="1:8" ht="12" customHeight="1" x14ac:dyDescent="0.2">
      <c r="A14" s="4" t="s">
        <v>58</v>
      </c>
      <c r="B14" s="4" t="s">
        <v>59</v>
      </c>
      <c r="C14" s="5">
        <v>12541</v>
      </c>
      <c r="D14" s="35">
        <v>0.34699999999999998</v>
      </c>
      <c r="E14" s="35">
        <v>0.58099999999999996</v>
      </c>
      <c r="F14" s="35">
        <v>7.1999999999999995E-2</v>
      </c>
    </row>
    <row r="15" spans="1:8" ht="12" customHeight="1" x14ac:dyDescent="0.2">
      <c r="A15" s="4" t="s">
        <v>58</v>
      </c>
      <c r="B15" s="4" t="s">
        <v>63</v>
      </c>
      <c r="C15" s="5">
        <v>24998</v>
      </c>
      <c r="D15" s="35">
        <v>0.307</v>
      </c>
      <c r="E15" s="35">
        <v>0.48499999999999999</v>
      </c>
      <c r="F15" s="35">
        <v>0.20799999999999999</v>
      </c>
    </row>
    <row r="16" spans="1:8" ht="12" customHeight="1" x14ac:dyDescent="0.2">
      <c r="A16" s="4" t="s">
        <v>58</v>
      </c>
      <c r="B16" s="4" t="s">
        <v>67</v>
      </c>
      <c r="C16" s="5">
        <v>10157</v>
      </c>
      <c r="D16" s="35">
        <v>0.38200000000000001</v>
      </c>
      <c r="E16" s="35">
        <v>0.54800000000000004</v>
      </c>
      <c r="F16" s="35">
        <v>7.0000000000000007E-2</v>
      </c>
    </row>
    <row r="17" spans="1:8" ht="12" customHeight="1" x14ac:dyDescent="0.2">
      <c r="A17" s="4" t="s">
        <v>72</v>
      </c>
      <c r="B17" s="4" t="s">
        <v>73</v>
      </c>
      <c r="C17" s="5">
        <v>14932</v>
      </c>
      <c r="D17" s="35">
        <v>0.27</v>
      </c>
      <c r="E17" s="35">
        <v>0.52800000000000002</v>
      </c>
      <c r="F17" s="35">
        <v>0.20200000000000001</v>
      </c>
    </row>
    <row r="18" spans="1:8" ht="12" customHeight="1" x14ac:dyDescent="0.2">
      <c r="A18" s="7" t="s">
        <v>2</v>
      </c>
      <c r="B18" s="8" t="s">
        <v>78</v>
      </c>
      <c r="C18" s="9">
        <v>333353</v>
      </c>
      <c r="D18" s="40">
        <v>0.38300000000000001</v>
      </c>
      <c r="E18" s="40">
        <v>0.51900000000000002</v>
      </c>
      <c r="F18" s="40">
        <v>9.8000000000000004E-2</v>
      </c>
    </row>
    <row r="19" spans="1:8" ht="12" customHeight="1" x14ac:dyDescent="0.2">
      <c r="A19" s="11" t="s">
        <v>2</v>
      </c>
      <c r="B19" s="12" t="s">
        <v>83</v>
      </c>
      <c r="C19" s="13">
        <v>6589466</v>
      </c>
      <c r="D19" s="41">
        <v>0.39900000000000002</v>
      </c>
      <c r="E19" s="41">
        <v>0.434</v>
      </c>
      <c r="F19" s="41">
        <v>0.16600000000000001</v>
      </c>
    </row>
    <row r="20" spans="1:8" ht="18" customHeight="1" x14ac:dyDescent="0.2">
      <c r="A20" s="87" t="s">
        <v>88</v>
      </c>
      <c r="B20" s="86"/>
      <c r="C20" s="86"/>
      <c r="D20" s="86"/>
      <c r="E20" s="86"/>
      <c r="F20" s="86"/>
      <c r="G20" s="86"/>
      <c r="H20" s="86"/>
    </row>
    <row r="21" spans="1:8" ht="12" customHeight="1" x14ac:dyDescent="0.2">
      <c r="A21" s="88" t="s">
        <v>276</v>
      </c>
      <c r="B21" s="86"/>
      <c r="C21" s="86"/>
      <c r="D21" s="86"/>
      <c r="E21" s="86"/>
      <c r="F21" s="86"/>
      <c r="G21" s="86"/>
      <c r="H21" s="86"/>
    </row>
    <row r="22" spans="1:8" ht="12" customHeight="1" x14ac:dyDescent="0.2">
      <c r="A22" s="88" t="s">
        <v>89</v>
      </c>
      <c r="B22" s="86"/>
      <c r="C22" s="86"/>
      <c r="D22" s="86"/>
      <c r="E22" s="86"/>
      <c r="F22" s="86"/>
      <c r="G22" s="86"/>
      <c r="H22" s="86"/>
    </row>
  </sheetData>
  <mergeCells count="7">
    <mergeCell ref="A21:H21"/>
    <mergeCell ref="A22:H22"/>
    <mergeCell ref="A4:C4"/>
    <mergeCell ref="D4:F4"/>
    <mergeCell ref="A1:H1"/>
    <mergeCell ref="A2:H2"/>
    <mergeCell ref="A20:H20"/>
  </mergeCells>
  <pageMargins left="0.5" right="0.5" top="0.5" bottom="0.5" header="0" footer="0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pane ySplit="5" topLeftCell="A6" activePane="bottomLeft" state="frozen"/>
      <selection pane="bottomLeft" sqref="A1:I1"/>
    </sheetView>
  </sheetViews>
  <sheetFormatPr baseColWidth="10" defaultRowHeight="15" customHeight="1" x14ac:dyDescent="0.2"/>
  <cols>
    <col min="1" max="1" width="11.77734375" bestFit="1" customWidth="1"/>
    <col min="2" max="2" width="22.77734375" bestFit="1" customWidth="1"/>
    <col min="3" max="4" width="11.77734375" bestFit="1" customWidth="1"/>
    <col min="5" max="9" width="9.77734375" bestFit="1" customWidth="1"/>
  </cols>
  <sheetData>
    <row r="1" spans="1:9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spans="1:9" ht="15.95" customHeight="1" x14ac:dyDescent="0.2">
      <c r="A2" s="85" t="s">
        <v>277</v>
      </c>
      <c r="B2" s="86"/>
      <c r="C2" s="86"/>
      <c r="D2" s="86"/>
      <c r="E2" s="86"/>
      <c r="F2" s="86"/>
      <c r="G2" s="86"/>
      <c r="H2" s="86"/>
      <c r="I2" s="86"/>
    </row>
    <row r="4" spans="1:9" ht="14.1" customHeight="1" x14ac:dyDescent="0.2">
      <c r="A4" s="89" t="s">
        <v>2</v>
      </c>
      <c r="B4" s="89"/>
      <c r="C4" s="89"/>
      <c r="D4" s="89"/>
      <c r="E4" s="89" t="s">
        <v>278</v>
      </c>
      <c r="F4" s="89"/>
      <c r="G4" s="89"/>
      <c r="H4" s="89"/>
      <c r="I4" s="89"/>
    </row>
    <row r="5" spans="1:9" ht="27.95" customHeight="1" x14ac:dyDescent="0.2">
      <c r="A5" s="1" t="s">
        <v>7</v>
      </c>
      <c r="B5" s="1" t="s">
        <v>8</v>
      </c>
      <c r="C5" s="2" t="s">
        <v>232</v>
      </c>
      <c r="D5" s="1" t="s">
        <v>279</v>
      </c>
      <c r="E5" s="2" t="s">
        <v>280</v>
      </c>
      <c r="F5" s="2" t="s">
        <v>281</v>
      </c>
      <c r="G5" s="2" t="s">
        <v>282</v>
      </c>
      <c r="H5" s="2" t="s">
        <v>283</v>
      </c>
      <c r="I5" s="2" t="s">
        <v>284</v>
      </c>
    </row>
    <row r="6" spans="1:9" ht="12" customHeight="1" x14ac:dyDescent="0.2">
      <c r="A6" s="4" t="s">
        <v>12</v>
      </c>
      <c r="B6" s="4" t="s">
        <v>13</v>
      </c>
      <c r="C6" s="5">
        <v>545</v>
      </c>
      <c r="D6" s="32">
        <v>76.3</v>
      </c>
      <c r="E6" s="37" t="s">
        <v>285</v>
      </c>
      <c r="F6" s="37">
        <v>1.4999999999999999E-2</v>
      </c>
      <c r="G6" s="37">
        <v>0.193</v>
      </c>
      <c r="H6" s="37">
        <v>0.189</v>
      </c>
      <c r="I6" s="37">
        <v>0.60399999999999998</v>
      </c>
    </row>
    <row r="7" spans="1:9" ht="12" customHeight="1" x14ac:dyDescent="0.2">
      <c r="A7" s="22" t="s">
        <v>2</v>
      </c>
      <c r="B7" s="4" t="s">
        <v>18</v>
      </c>
      <c r="C7" s="5">
        <v>1129</v>
      </c>
      <c r="D7" s="32">
        <v>74.7</v>
      </c>
      <c r="E7" s="37" t="s">
        <v>285</v>
      </c>
      <c r="F7" s="37">
        <v>1.4999999999999999E-2</v>
      </c>
      <c r="G7" s="37">
        <v>0.23</v>
      </c>
      <c r="H7" s="37">
        <v>0.17899999999999999</v>
      </c>
      <c r="I7" s="37">
        <v>0.57599999999999996</v>
      </c>
    </row>
    <row r="8" spans="1:9" ht="12" customHeight="1" x14ac:dyDescent="0.2">
      <c r="A8" s="22" t="s">
        <v>2</v>
      </c>
      <c r="B8" s="4" t="s">
        <v>23</v>
      </c>
      <c r="C8" s="5">
        <v>695</v>
      </c>
      <c r="D8" s="32">
        <v>70.5</v>
      </c>
      <c r="E8" s="37" t="s">
        <v>285</v>
      </c>
      <c r="F8" s="37">
        <v>0.02</v>
      </c>
      <c r="G8" s="37">
        <v>0.27600000000000002</v>
      </c>
      <c r="H8" s="37">
        <v>0.26900000000000002</v>
      </c>
      <c r="I8" s="37">
        <v>0.435</v>
      </c>
    </row>
    <row r="9" spans="1:9" ht="12" customHeight="1" x14ac:dyDescent="0.2">
      <c r="A9" s="4" t="s">
        <v>28</v>
      </c>
      <c r="B9" s="4" t="s">
        <v>29</v>
      </c>
      <c r="C9" s="5">
        <v>1221</v>
      </c>
      <c r="D9" s="32">
        <v>68.2</v>
      </c>
      <c r="E9" s="37">
        <v>3.0000000000000001E-3</v>
      </c>
      <c r="F9" s="37">
        <v>8.9999999999999993E-3</v>
      </c>
      <c r="G9" s="37">
        <v>0.33500000000000002</v>
      </c>
      <c r="H9" s="37">
        <v>0.19400000000000001</v>
      </c>
      <c r="I9" s="37">
        <v>0.45900000000000002</v>
      </c>
    </row>
    <row r="10" spans="1:9" ht="12" customHeight="1" x14ac:dyDescent="0.2">
      <c r="A10" s="4" t="s">
        <v>34</v>
      </c>
      <c r="B10" s="4" t="s">
        <v>35</v>
      </c>
      <c r="C10" s="5">
        <v>412</v>
      </c>
      <c r="D10" s="32">
        <v>78.099999999999994</v>
      </c>
      <c r="E10" s="37" t="s">
        <v>285</v>
      </c>
      <c r="F10" s="37">
        <v>5.0000000000000001E-3</v>
      </c>
      <c r="G10" s="37">
        <v>0.16</v>
      </c>
      <c r="H10" s="37">
        <v>0.15</v>
      </c>
      <c r="I10" s="37">
        <v>0.68400000000000005</v>
      </c>
    </row>
    <row r="11" spans="1:9" ht="12" customHeight="1" x14ac:dyDescent="0.2">
      <c r="A11" s="22" t="s">
        <v>2</v>
      </c>
      <c r="B11" s="4" t="s">
        <v>40</v>
      </c>
      <c r="C11" s="5">
        <v>1100</v>
      </c>
      <c r="D11" s="32">
        <v>71.099999999999994</v>
      </c>
      <c r="E11" s="37">
        <v>1E-3</v>
      </c>
      <c r="F11" s="37">
        <v>8.9999999999999993E-3</v>
      </c>
      <c r="G11" s="37">
        <v>0.26900000000000002</v>
      </c>
      <c r="H11" s="37">
        <v>0.20699999999999999</v>
      </c>
      <c r="I11" s="37">
        <v>0.51400000000000001</v>
      </c>
    </row>
    <row r="12" spans="1:9" ht="12" customHeight="1" x14ac:dyDescent="0.2">
      <c r="A12" s="4" t="s">
        <v>45</v>
      </c>
      <c r="B12" s="4" t="s">
        <v>46</v>
      </c>
      <c r="C12" s="5">
        <v>1382</v>
      </c>
      <c r="D12" s="32">
        <v>71</v>
      </c>
      <c r="E12" s="37">
        <v>1E-3</v>
      </c>
      <c r="F12" s="37">
        <v>1.4999999999999999E-2</v>
      </c>
      <c r="G12" s="37">
        <v>0.309</v>
      </c>
      <c r="H12" s="37">
        <v>0.14799999999999999</v>
      </c>
      <c r="I12" s="37">
        <v>0.52700000000000002</v>
      </c>
    </row>
    <row r="13" spans="1:9" ht="12" customHeight="1" x14ac:dyDescent="0.2">
      <c r="A13" s="4" t="s">
        <v>51</v>
      </c>
      <c r="B13" s="4" t="s">
        <v>52</v>
      </c>
      <c r="C13" s="5">
        <v>706</v>
      </c>
      <c r="D13" s="32">
        <v>75.099999999999994</v>
      </c>
      <c r="E13" s="37">
        <v>6.0000000000000001E-3</v>
      </c>
      <c r="F13" s="37">
        <v>1.2999999999999999E-2</v>
      </c>
      <c r="G13" s="37">
        <v>0.214</v>
      </c>
      <c r="H13" s="37">
        <v>0.20699999999999999</v>
      </c>
      <c r="I13" s="37">
        <v>0.56100000000000005</v>
      </c>
    </row>
    <row r="14" spans="1:9" ht="12" customHeight="1" x14ac:dyDescent="0.2">
      <c r="A14" s="4" t="s">
        <v>58</v>
      </c>
      <c r="B14" s="4" t="s">
        <v>59</v>
      </c>
      <c r="C14" s="5">
        <v>320</v>
      </c>
      <c r="D14" s="32">
        <v>71.900000000000006</v>
      </c>
      <c r="E14" s="37" t="s">
        <v>285</v>
      </c>
      <c r="F14" s="37">
        <v>2.5000000000000001E-2</v>
      </c>
      <c r="G14" s="37">
        <v>0.22800000000000001</v>
      </c>
      <c r="H14" s="37">
        <v>0.25600000000000001</v>
      </c>
      <c r="I14" s="37">
        <v>0.49099999999999999</v>
      </c>
    </row>
    <row r="15" spans="1:9" ht="12" customHeight="1" x14ac:dyDescent="0.2">
      <c r="A15" s="22" t="s">
        <v>2</v>
      </c>
      <c r="B15" s="4" t="s">
        <v>63</v>
      </c>
      <c r="C15" s="5">
        <v>636</v>
      </c>
      <c r="D15" s="32">
        <v>72.7</v>
      </c>
      <c r="E15" s="37" t="s">
        <v>285</v>
      </c>
      <c r="F15" s="37">
        <v>8.0000000000000002E-3</v>
      </c>
      <c r="G15" s="37">
        <v>0.24399999999999999</v>
      </c>
      <c r="H15" s="37">
        <v>0.22</v>
      </c>
      <c r="I15" s="37">
        <v>0.52800000000000002</v>
      </c>
    </row>
    <row r="16" spans="1:9" ht="12" customHeight="1" x14ac:dyDescent="0.2">
      <c r="A16" s="22" t="s">
        <v>2</v>
      </c>
      <c r="B16" s="4" t="s">
        <v>67</v>
      </c>
      <c r="C16" s="5">
        <v>300</v>
      </c>
      <c r="D16" s="32">
        <v>76.099999999999994</v>
      </c>
      <c r="E16" s="37" t="s">
        <v>285</v>
      </c>
      <c r="F16" s="37">
        <v>1.2999999999999999E-2</v>
      </c>
      <c r="G16" s="37">
        <v>0.19700000000000001</v>
      </c>
      <c r="H16" s="37">
        <v>0.2</v>
      </c>
      <c r="I16" s="37">
        <v>0.59</v>
      </c>
    </row>
    <row r="17" spans="1:9" ht="12" customHeight="1" x14ac:dyDescent="0.2">
      <c r="A17" s="4" t="s">
        <v>72</v>
      </c>
      <c r="B17" s="4" t="s">
        <v>73</v>
      </c>
      <c r="C17" s="5">
        <v>355</v>
      </c>
      <c r="D17" s="32">
        <v>73.3</v>
      </c>
      <c r="E17" s="37" t="s">
        <v>285</v>
      </c>
      <c r="F17" s="37">
        <v>1.4E-2</v>
      </c>
      <c r="G17" s="37">
        <v>0.23100000000000001</v>
      </c>
      <c r="H17" s="37">
        <v>0.23100000000000001</v>
      </c>
      <c r="I17" s="37">
        <v>0.52400000000000002</v>
      </c>
    </row>
    <row r="18" spans="1:9" ht="12" customHeight="1" x14ac:dyDescent="0.2">
      <c r="A18" s="7" t="s">
        <v>2</v>
      </c>
      <c r="B18" s="8" t="s">
        <v>78</v>
      </c>
      <c r="C18" s="9">
        <v>8801</v>
      </c>
      <c r="D18" s="77">
        <v>72.5</v>
      </c>
      <c r="E18" s="79">
        <v>1E-3</v>
      </c>
      <c r="F18" s="79">
        <v>1.2999999999999999E-2</v>
      </c>
      <c r="G18" s="79">
        <v>0.25800000000000001</v>
      </c>
      <c r="H18" s="79">
        <v>0.19700000000000001</v>
      </c>
      <c r="I18" s="79">
        <v>0.53100000000000003</v>
      </c>
    </row>
    <row r="19" spans="1:9" ht="18" customHeight="1" x14ac:dyDescent="0.2">
      <c r="A19" s="87" t="s">
        <v>88</v>
      </c>
      <c r="B19" s="86"/>
      <c r="C19" s="86"/>
      <c r="D19" s="86"/>
      <c r="E19" s="86"/>
      <c r="F19" s="86"/>
      <c r="G19" s="86"/>
      <c r="H19" s="86"/>
      <c r="I19" s="86"/>
    </row>
    <row r="20" spans="1:9" ht="12" customHeight="1" x14ac:dyDescent="0.2">
      <c r="A20" s="88" t="s">
        <v>287</v>
      </c>
      <c r="B20" s="86"/>
      <c r="C20" s="86"/>
      <c r="D20" s="86"/>
      <c r="E20" s="86"/>
      <c r="F20" s="86"/>
      <c r="G20" s="86"/>
      <c r="H20" s="86"/>
      <c r="I20" s="86"/>
    </row>
    <row r="21" spans="1:9" ht="12" customHeight="1" x14ac:dyDescent="0.2">
      <c r="A21" s="88" t="s">
        <v>89</v>
      </c>
      <c r="B21" s="86"/>
      <c r="C21" s="86"/>
      <c r="D21" s="86"/>
      <c r="E21" s="86"/>
      <c r="F21" s="86"/>
      <c r="G21" s="86"/>
      <c r="H21" s="86"/>
      <c r="I21" s="86"/>
    </row>
    <row r="23" spans="1:9" ht="15.95" customHeight="1" x14ac:dyDescent="0.2">
      <c r="A23" s="85" t="s">
        <v>0</v>
      </c>
      <c r="B23" s="86"/>
      <c r="C23" s="86"/>
      <c r="D23" s="86"/>
      <c r="E23" s="86"/>
      <c r="F23" s="86"/>
      <c r="G23" s="86"/>
      <c r="H23" s="86"/>
      <c r="I23" s="86"/>
    </row>
    <row r="24" spans="1:9" ht="15.95" customHeight="1" x14ac:dyDescent="0.2">
      <c r="A24" s="85" t="s">
        <v>277</v>
      </c>
      <c r="B24" s="86"/>
      <c r="C24" s="86"/>
      <c r="D24" s="86"/>
      <c r="E24" s="86"/>
      <c r="F24" s="86"/>
      <c r="G24" s="86"/>
      <c r="H24" s="86"/>
      <c r="I24" s="86"/>
    </row>
    <row r="25" spans="1:9" ht="15.95" customHeight="1" x14ac:dyDescent="0.2">
      <c r="A25" s="85" t="s">
        <v>288</v>
      </c>
      <c r="B25" s="86"/>
      <c r="C25" s="86"/>
      <c r="D25" s="86"/>
      <c r="E25" s="86"/>
      <c r="F25" s="86"/>
      <c r="G25" s="86"/>
      <c r="H25" s="86"/>
      <c r="I25" s="86"/>
    </row>
    <row r="27" spans="1:9" ht="14.1" customHeight="1" x14ac:dyDescent="0.2">
      <c r="A27" s="89" t="s">
        <v>83</v>
      </c>
      <c r="B27" s="89"/>
      <c r="C27" s="89"/>
      <c r="D27" s="89"/>
      <c r="E27" s="89"/>
      <c r="F27" s="89"/>
      <c r="G27" s="89"/>
    </row>
    <row r="28" spans="1:9" ht="14.1" customHeight="1" x14ac:dyDescent="0.2">
      <c r="A28" s="89" t="s">
        <v>2</v>
      </c>
      <c r="B28" s="89"/>
      <c r="C28" s="89" t="s">
        <v>278</v>
      </c>
      <c r="D28" s="89"/>
      <c r="E28" s="89"/>
      <c r="F28" s="89"/>
      <c r="G28" s="89"/>
    </row>
    <row r="29" spans="1:9" ht="27.95" customHeight="1" x14ac:dyDescent="0.2">
      <c r="A29" s="2" t="s">
        <v>232</v>
      </c>
      <c r="B29" s="1" t="s">
        <v>279</v>
      </c>
      <c r="C29" s="2" t="s">
        <v>280</v>
      </c>
      <c r="D29" s="2" t="s">
        <v>281</v>
      </c>
      <c r="E29" s="2" t="s">
        <v>282</v>
      </c>
      <c r="F29" s="2" t="s">
        <v>283</v>
      </c>
      <c r="G29" s="2" t="s">
        <v>284</v>
      </c>
    </row>
    <row r="30" spans="1:9" ht="12" customHeight="1" x14ac:dyDescent="0.2">
      <c r="A30" s="5">
        <v>153645</v>
      </c>
      <c r="B30" s="78">
        <v>68</v>
      </c>
      <c r="C30" s="35">
        <v>3.5999999999999997E-2</v>
      </c>
      <c r="D30" s="35">
        <v>1.7999999999999999E-2</v>
      </c>
      <c r="E30" s="35">
        <v>0.31900000000000001</v>
      </c>
      <c r="F30" s="35">
        <v>0.186</v>
      </c>
      <c r="G30" s="35">
        <v>0.442</v>
      </c>
    </row>
    <row r="31" spans="1:9" ht="18" customHeight="1" x14ac:dyDescent="0.2">
      <c r="A31" s="87" t="s">
        <v>88</v>
      </c>
      <c r="B31" s="86"/>
      <c r="C31" s="86"/>
      <c r="D31" s="86"/>
      <c r="E31" s="86"/>
      <c r="F31" s="86"/>
      <c r="G31" s="86"/>
      <c r="H31" s="86"/>
      <c r="I31" s="86"/>
    </row>
    <row r="32" spans="1:9" ht="12" customHeight="1" x14ac:dyDescent="0.2">
      <c r="A32" s="88" t="s">
        <v>287</v>
      </c>
      <c r="B32" s="86"/>
      <c r="C32" s="86"/>
      <c r="D32" s="86"/>
      <c r="E32" s="86"/>
      <c r="F32" s="86"/>
      <c r="G32" s="86"/>
      <c r="H32" s="86"/>
      <c r="I32" s="86"/>
    </row>
    <row r="33" spans="1:9" ht="12" customHeight="1" x14ac:dyDescent="0.2">
      <c r="A33" s="88" t="s">
        <v>89</v>
      </c>
      <c r="B33" s="86"/>
      <c r="C33" s="86"/>
      <c r="D33" s="86"/>
      <c r="E33" s="86"/>
      <c r="F33" s="86"/>
      <c r="G33" s="86"/>
      <c r="H33" s="86"/>
      <c r="I33" s="86"/>
    </row>
  </sheetData>
  <mergeCells count="16">
    <mergeCell ref="A31:I31"/>
    <mergeCell ref="A32:I32"/>
    <mergeCell ref="A33:I33"/>
    <mergeCell ref="A1:I1"/>
    <mergeCell ref="A2:I2"/>
    <mergeCell ref="A19:I19"/>
    <mergeCell ref="A20:I20"/>
    <mergeCell ref="A21:I21"/>
    <mergeCell ref="A4:D4"/>
    <mergeCell ref="E4:I4"/>
    <mergeCell ref="A27:G27"/>
    <mergeCell ref="A28:B28"/>
    <mergeCell ref="C28:G28"/>
    <mergeCell ref="A23:I23"/>
    <mergeCell ref="A24:I24"/>
    <mergeCell ref="A25:I25"/>
  </mergeCells>
  <pageMargins left="0.5" right="0.5" top="0.5" bottom="0.5" header="0" footer="0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pane ySplit="5" topLeftCell="A6" activePane="bottomLeft" state="frozen"/>
      <selection pane="bottomLeft" activeCell="D25" sqref="D25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4" width="11.77734375" bestFit="1" customWidth="1"/>
    <col min="5" max="9" width="9.77734375" bestFit="1" customWidth="1"/>
  </cols>
  <sheetData>
    <row r="1" spans="1:9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spans="1:9" ht="15.95" customHeight="1" x14ac:dyDescent="0.2">
      <c r="A2" s="85" t="s">
        <v>289</v>
      </c>
      <c r="B2" s="86"/>
      <c r="C2" s="86"/>
      <c r="D2" s="86"/>
      <c r="E2" s="86"/>
      <c r="F2" s="86"/>
      <c r="G2" s="86"/>
      <c r="H2" s="86"/>
      <c r="I2" s="86"/>
    </row>
    <row r="4" spans="1:9" ht="14.1" customHeight="1" x14ac:dyDescent="0.2">
      <c r="A4" s="89" t="s">
        <v>2</v>
      </c>
      <c r="B4" s="89"/>
      <c r="C4" s="89"/>
      <c r="D4" s="89"/>
      <c r="E4" s="89" t="s">
        <v>278</v>
      </c>
      <c r="F4" s="89"/>
      <c r="G4" s="89"/>
      <c r="H4" s="89"/>
      <c r="I4" s="89"/>
    </row>
    <row r="5" spans="1:9" ht="27.95" customHeight="1" x14ac:dyDescent="0.2">
      <c r="A5" s="1" t="s">
        <v>7</v>
      </c>
      <c r="B5" s="1" t="s">
        <v>8</v>
      </c>
      <c r="C5" s="2" t="s">
        <v>232</v>
      </c>
      <c r="D5" s="1" t="s">
        <v>279</v>
      </c>
      <c r="E5" s="2" t="s">
        <v>280</v>
      </c>
      <c r="F5" s="2" t="s">
        <v>281</v>
      </c>
      <c r="G5" s="2" t="s">
        <v>282</v>
      </c>
      <c r="H5" s="2" t="s">
        <v>283</v>
      </c>
      <c r="I5" s="2" t="s">
        <v>284</v>
      </c>
    </row>
    <row r="6" spans="1:9" ht="12" customHeight="1" x14ac:dyDescent="0.2">
      <c r="A6" s="4" t="s">
        <v>12</v>
      </c>
      <c r="B6" s="4" t="s">
        <v>13</v>
      </c>
      <c r="C6" s="5">
        <v>545</v>
      </c>
      <c r="D6" s="32">
        <v>76.3</v>
      </c>
      <c r="E6" s="20" t="s">
        <v>285</v>
      </c>
      <c r="F6" s="35">
        <v>1.4999999999999999E-2</v>
      </c>
      <c r="G6" s="35">
        <v>0.193</v>
      </c>
      <c r="H6" s="35">
        <v>0.189</v>
      </c>
      <c r="I6" s="35">
        <v>0.60399999999999998</v>
      </c>
    </row>
    <row r="7" spans="1:9" ht="12" customHeight="1" x14ac:dyDescent="0.2">
      <c r="A7" s="22" t="s">
        <v>2</v>
      </c>
      <c r="B7" s="4" t="s">
        <v>18</v>
      </c>
      <c r="C7" s="5">
        <v>1129</v>
      </c>
      <c r="D7" s="32">
        <v>74.7</v>
      </c>
      <c r="E7" s="20" t="s">
        <v>285</v>
      </c>
      <c r="F7" s="35">
        <v>1.4999999999999999E-2</v>
      </c>
      <c r="G7" s="35">
        <v>0.23</v>
      </c>
      <c r="H7" s="35">
        <v>0.17899999999999999</v>
      </c>
      <c r="I7" s="35">
        <v>0.57599999999999996</v>
      </c>
    </row>
    <row r="8" spans="1:9" ht="12" customHeight="1" x14ac:dyDescent="0.2">
      <c r="A8" s="22" t="s">
        <v>2</v>
      </c>
      <c r="B8" s="4" t="s">
        <v>23</v>
      </c>
      <c r="C8" s="5">
        <v>695</v>
      </c>
      <c r="D8" s="32">
        <v>70.5</v>
      </c>
      <c r="E8" s="20" t="s">
        <v>285</v>
      </c>
      <c r="F8" s="35">
        <v>0.02</v>
      </c>
      <c r="G8" s="35">
        <v>0.27600000000000002</v>
      </c>
      <c r="H8" s="35">
        <v>0.26900000000000002</v>
      </c>
      <c r="I8" s="35">
        <v>0.435</v>
      </c>
    </row>
    <row r="9" spans="1:9" ht="12" customHeight="1" x14ac:dyDescent="0.2">
      <c r="A9" s="4" t="s">
        <v>28</v>
      </c>
      <c r="B9" s="4" t="s">
        <v>29</v>
      </c>
      <c r="C9" s="5">
        <v>1055</v>
      </c>
      <c r="D9" s="32">
        <v>74.2</v>
      </c>
      <c r="E9" s="35">
        <v>2E-3</v>
      </c>
      <c r="F9" s="35">
        <v>7.0000000000000001E-3</v>
      </c>
      <c r="G9" s="35">
        <v>0.23599999999999999</v>
      </c>
      <c r="H9" s="35">
        <v>0.22500000000000001</v>
      </c>
      <c r="I9" s="35">
        <v>0.53100000000000003</v>
      </c>
    </row>
    <row r="10" spans="1:9" ht="12" customHeight="1" x14ac:dyDescent="0.2">
      <c r="A10" s="4" t="s">
        <v>34</v>
      </c>
      <c r="B10" s="4" t="s">
        <v>35</v>
      </c>
      <c r="C10" s="5">
        <v>412</v>
      </c>
      <c r="D10" s="32">
        <v>78.099999999999994</v>
      </c>
      <c r="E10" s="35" t="s">
        <v>285</v>
      </c>
      <c r="F10" s="35">
        <v>5.0000000000000001E-3</v>
      </c>
      <c r="G10" s="35">
        <v>0.16</v>
      </c>
      <c r="H10" s="35">
        <v>0.15</v>
      </c>
      <c r="I10" s="35">
        <v>0.68400000000000005</v>
      </c>
    </row>
    <row r="11" spans="1:9" ht="12" customHeight="1" x14ac:dyDescent="0.2">
      <c r="A11" s="22" t="s">
        <v>2</v>
      </c>
      <c r="B11" s="4" t="s">
        <v>40</v>
      </c>
      <c r="C11" s="5">
        <v>1021</v>
      </c>
      <c r="D11" s="32">
        <v>74.099999999999994</v>
      </c>
      <c r="E11" s="35">
        <v>1E-3</v>
      </c>
      <c r="F11" s="35">
        <v>8.9999999999999993E-3</v>
      </c>
      <c r="G11" s="35">
        <v>0.215</v>
      </c>
      <c r="H11" s="35">
        <v>0.223</v>
      </c>
      <c r="I11" s="35">
        <v>0.55100000000000005</v>
      </c>
    </row>
    <row r="12" spans="1:9" ht="12" customHeight="1" x14ac:dyDescent="0.2">
      <c r="A12" s="4" t="s">
        <v>45</v>
      </c>
      <c r="B12" s="4" t="s">
        <v>46</v>
      </c>
      <c r="C12" s="5">
        <v>1310</v>
      </c>
      <c r="D12" s="32">
        <v>73.2</v>
      </c>
      <c r="E12" s="35">
        <v>1E-3</v>
      </c>
      <c r="F12" s="35">
        <v>1.6E-2</v>
      </c>
      <c r="G12" s="35">
        <v>0.27100000000000002</v>
      </c>
      <c r="H12" s="35">
        <v>0.156</v>
      </c>
      <c r="I12" s="35">
        <v>0.55600000000000005</v>
      </c>
    </row>
    <row r="13" spans="1:9" ht="12" customHeight="1" x14ac:dyDescent="0.2">
      <c r="A13" s="4" t="s">
        <v>51</v>
      </c>
      <c r="B13" s="4" t="s">
        <v>52</v>
      </c>
      <c r="C13" s="5">
        <v>706</v>
      </c>
      <c r="D13" s="32">
        <v>75.099999999999994</v>
      </c>
      <c r="E13" s="35">
        <v>6.0000000000000001E-3</v>
      </c>
      <c r="F13" s="35">
        <v>1.2999999999999999E-2</v>
      </c>
      <c r="G13" s="35">
        <v>0.214</v>
      </c>
      <c r="H13" s="35">
        <v>0.20699999999999999</v>
      </c>
      <c r="I13" s="35">
        <v>0.56100000000000005</v>
      </c>
    </row>
    <row r="14" spans="1:9" ht="12" customHeight="1" x14ac:dyDescent="0.2">
      <c r="A14" s="4" t="s">
        <v>58</v>
      </c>
      <c r="B14" s="4" t="s">
        <v>59</v>
      </c>
      <c r="C14" s="5">
        <v>320</v>
      </c>
      <c r="D14" s="32">
        <v>71.900000000000006</v>
      </c>
      <c r="E14" s="35" t="s">
        <v>285</v>
      </c>
      <c r="F14" s="35">
        <v>2.5000000000000001E-2</v>
      </c>
      <c r="G14" s="35">
        <v>0.22800000000000001</v>
      </c>
      <c r="H14" s="35">
        <v>0.25600000000000001</v>
      </c>
      <c r="I14" s="35">
        <v>0.49099999999999999</v>
      </c>
    </row>
    <row r="15" spans="1:9" ht="12" customHeight="1" x14ac:dyDescent="0.2">
      <c r="A15" s="22" t="s">
        <v>2</v>
      </c>
      <c r="B15" s="4" t="s">
        <v>63</v>
      </c>
      <c r="C15" s="5">
        <v>623</v>
      </c>
      <c r="D15" s="32">
        <v>73.599999999999994</v>
      </c>
      <c r="E15" s="35" t="s">
        <v>285</v>
      </c>
      <c r="F15" s="35">
        <v>8.0000000000000002E-3</v>
      </c>
      <c r="G15" s="35">
        <v>0.22800000000000001</v>
      </c>
      <c r="H15" s="35">
        <v>0.22500000000000001</v>
      </c>
      <c r="I15" s="35">
        <v>0.53900000000000003</v>
      </c>
    </row>
    <row r="16" spans="1:9" ht="12" customHeight="1" x14ac:dyDescent="0.2">
      <c r="A16" s="22" t="s">
        <v>2</v>
      </c>
      <c r="B16" s="4" t="s">
        <v>67</v>
      </c>
      <c r="C16" s="5">
        <v>299</v>
      </c>
      <c r="D16" s="32">
        <v>76.3</v>
      </c>
      <c r="E16" s="35" t="s">
        <v>285</v>
      </c>
      <c r="F16" s="35">
        <v>1.2999999999999999E-2</v>
      </c>
      <c r="G16" s="35">
        <v>0.19400000000000001</v>
      </c>
      <c r="H16" s="35">
        <v>0.20100000000000001</v>
      </c>
      <c r="I16" s="35">
        <v>0.59199999999999997</v>
      </c>
    </row>
    <row r="17" spans="1:9" ht="12" customHeight="1" x14ac:dyDescent="0.2">
      <c r="A17" s="4" t="s">
        <v>72</v>
      </c>
      <c r="B17" s="4" t="s">
        <v>73</v>
      </c>
      <c r="C17" s="5">
        <v>351</v>
      </c>
      <c r="D17" s="32">
        <v>73.7</v>
      </c>
      <c r="E17" s="35" t="s">
        <v>285</v>
      </c>
      <c r="F17" s="35">
        <v>1.4E-2</v>
      </c>
      <c r="G17" s="35">
        <v>0.222</v>
      </c>
      <c r="H17" s="35">
        <v>0.23400000000000001</v>
      </c>
      <c r="I17" s="35">
        <v>0.53</v>
      </c>
    </row>
    <row r="18" spans="1:9" ht="12" customHeight="1" x14ac:dyDescent="0.2">
      <c r="A18" s="25" t="s">
        <v>2</v>
      </c>
      <c r="B18" s="26" t="s">
        <v>78</v>
      </c>
      <c r="C18" s="27">
        <v>8466</v>
      </c>
      <c r="D18" s="80">
        <v>74.099999999999994</v>
      </c>
      <c r="E18" s="81">
        <v>1E-3</v>
      </c>
      <c r="F18" s="81">
        <v>1.2999999999999999E-2</v>
      </c>
      <c r="G18" s="81">
        <v>0.23</v>
      </c>
      <c r="H18" s="81">
        <v>0.20499999999999999</v>
      </c>
      <c r="I18" s="81">
        <v>0.55100000000000005</v>
      </c>
    </row>
    <row r="19" spans="1:9" ht="18" customHeight="1" x14ac:dyDescent="0.2">
      <c r="A19" s="87" t="s">
        <v>88</v>
      </c>
      <c r="B19" s="86"/>
      <c r="C19" s="86"/>
      <c r="D19" s="86"/>
      <c r="E19" s="86"/>
      <c r="F19" s="86"/>
      <c r="G19" s="86"/>
      <c r="H19" s="86"/>
      <c r="I19" s="86"/>
    </row>
    <row r="20" spans="1:9" ht="12" customHeight="1" x14ac:dyDescent="0.2">
      <c r="A20" s="88" t="s">
        <v>287</v>
      </c>
      <c r="B20" s="86"/>
      <c r="C20" s="86"/>
      <c r="D20" s="86"/>
      <c r="E20" s="86"/>
      <c r="F20" s="86"/>
      <c r="G20" s="86"/>
      <c r="H20" s="86"/>
      <c r="I20" s="86"/>
    </row>
    <row r="21" spans="1:9" ht="12" customHeight="1" x14ac:dyDescent="0.2">
      <c r="A21" s="88" t="s">
        <v>89</v>
      </c>
      <c r="B21" s="86"/>
      <c r="C21" s="86"/>
      <c r="D21" s="86"/>
      <c r="E21" s="86"/>
      <c r="F21" s="86"/>
      <c r="G21" s="86"/>
      <c r="H21" s="86"/>
      <c r="I21" s="86"/>
    </row>
  </sheetData>
  <mergeCells count="7">
    <mergeCell ref="A20:I20"/>
    <mergeCell ref="A21:I21"/>
    <mergeCell ref="A4:D4"/>
    <mergeCell ref="E4:I4"/>
    <mergeCell ref="A1:I1"/>
    <mergeCell ref="A2:I2"/>
    <mergeCell ref="A19:I19"/>
  </mergeCells>
  <pageMargins left="0.5" right="0.5" top="0.5" bottom="0.5" header="0" footer="0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pane ySplit="4" topLeftCell="A5" activePane="bottomLeft" state="frozen"/>
      <selection pane="bottomLeft" activeCell="F27" sqref="F27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11.77734375" bestFit="1" customWidth="1"/>
    <col min="4" max="7" width="13.77734375" bestFit="1" customWidth="1"/>
  </cols>
  <sheetData>
    <row r="1" spans="1:7" ht="15.95" customHeight="1" x14ac:dyDescent="0.2">
      <c r="A1" s="85" t="s">
        <v>0</v>
      </c>
      <c r="B1" s="86"/>
      <c r="C1" s="86"/>
      <c r="D1" s="86"/>
      <c r="E1" s="86"/>
      <c r="F1" s="86"/>
      <c r="G1" s="86"/>
    </row>
    <row r="2" spans="1:7" ht="15.95" customHeight="1" x14ac:dyDescent="0.2">
      <c r="A2" s="85" t="s">
        <v>292</v>
      </c>
      <c r="B2" s="86"/>
      <c r="C2" s="86"/>
      <c r="D2" s="86"/>
      <c r="E2" s="86"/>
      <c r="F2" s="86"/>
      <c r="G2" s="86"/>
    </row>
    <row r="4" spans="1:7" ht="57" customHeight="1" x14ac:dyDescent="0.2">
      <c r="A4" s="1" t="s">
        <v>7</v>
      </c>
      <c r="B4" s="1" t="s">
        <v>8</v>
      </c>
      <c r="C4" s="2" t="s">
        <v>271</v>
      </c>
      <c r="D4" s="2" t="s">
        <v>293</v>
      </c>
      <c r="E4" s="2" t="s">
        <v>294</v>
      </c>
      <c r="F4" s="2" t="s">
        <v>295</v>
      </c>
      <c r="G4" s="2" t="s">
        <v>296</v>
      </c>
    </row>
    <row r="5" spans="1:7" ht="12" customHeight="1" x14ac:dyDescent="0.2">
      <c r="A5" s="4" t="s">
        <v>12</v>
      </c>
      <c r="B5" s="4" t="s">
        <v>13</v>
      </c>
      <c r="C5" s="5">
        <v>23827</v>
      </c>
      <c r="D5" s="35">
        <v>0.122</v>
      </c>
      <c r="E5" s="35">
        <v>0.31</v>
      </c>
      <c r="F5" s="35">
        <v>0.40600000000000003</v>
      </c>
      <c r="G5" s="35">
        <v>0.16200000000000001</v>
      </c>
    </row>
    <row r="6" spans="1:7" ht="12" customHeight="1" x14ac:dyDescent="0.2">
      <c r="A6" s="22" t="s">
        <v>2</v>
      </c>
      <c r="B6" s="4" t="s">
        <v>18</v>
      </c>
      <c r="C6" s="5">
        <v>36387</v>
      </c>
      <c r="D6" s="35">
        <v>0.11</v>
      </c>
      <c r="E6" s="35">
        <v>0.39</v>
      </c>
      <c r="F6" s="35">
        <v>0.29199999999999998</v>
      </c>
      <c r="G6" s="35">
        <v>0.20799999999999999</v>
      </c>
    </row>
    <row r="7" spans="1:7" ht="12" customHeight="1" x14ac:dyDescent="0.2">
      <c r="A7" s="22" t="s">
        <v>2</v>
      </c>
      <c r="B7" s="4" t="s">
        <v>23</v>
      </c>
      <c r="C7" s="5">
        <v>23604</v>
      </c>
      <c r="D7" s="35">
        <v>0.20599999999999999</v>
      </c>
      <c r="E7" s="35">
        <v>0.34699999999999998</v>
      </c>
      <c r="F7" s="35">
        <v>0.20100000000000001</v>
      </c>
      <c r="G7" s="35">
        <v>0.247</v>
      </c>
    </row>
    <row r="8" spans="1:7" ht="12" customHeight="1" x14ac:dyDescent="0.2">
      <c r="A8" s="4" t="s">
        <v>28</v>
      </c>
      <c r="B8" s="4" t="s">
        <v>29</v>
      </c>
      <c r="C8" s="5">
        <v>57279</v>
      </c>
      <c r="D8" s="35">
        <v>7.0999999999999994E-2</v>
      </c>
      <c r="E8" s="35">
        <v>0.35199999999999998</v>
      </c>
      <c r="F8" s="35">
        <v>0.249</v>
      </c>
      <c r="G8" s="35">
        <v>0.32800000000000001</v>
      </c>
    </row>
    <row r="9" spans="1:7" ht="12" customHeight="1" x14ac:dyDescent="0.2">
      <c r="A9" s="4" t="s">
        <v>34</v>
      </c>
      <c r="B9" s="4" t="s">
        <v>35</v>
      </c>
      <c r="C9" s="5">
        <v>10091</v>
      </c>
      <c r="D9" s="35">
        <v>6.7000000000000004E-2</v>
      </c>
      <c r="E9" s="35">
        <v>0.28799999999999998</v>
      </c>
      <c r="F9" s="35">
        <v>0.35199999999999998</v>
      </c>
      <c r="G9" s="35">
        <v>0.29199999999999998</v>
      </c>
    </row>
    <row r="10" spans="1:7" ht="12" customHeight="1" x14ac:dyDescent="0.2">
      <c r="A10" s="22" t="s">
        <v>2</v>
      </c>
      <c r="B10" s="4" t="s">
        <v>40</v>
      </c>
      <c r="C10" s="5">
        <v>38134</v>
      </c>
      <c r="D10" s="35">
        <v>0.106</v>
      </c>
      <c r="E10" s="35">
        <v>0.41099999999999998</v>
      </c>
      <c r="F10" s="35">
        <v>0.18099999999999999</v>
      </c>
      <c r="G10" s="35">
        <v>0.30199999999999999</v>
      </c>
    </row>
    <row r="11" spans="1:7" ht="12" customHeight="1" x14ac:dyDescent="0.2">
      <c r="A11" s="4" t="s">
        <v>45</v>
      </c>
      <c r="B11" s="4" t="s">
        <v>46</v>
      </c>
      <c r="C11" s="5">
        <v>49666</v>
      </c>
      <c r="D11" s="35">
        <v>9.9000000000000005E-2</v>
      </c>
      <c r="E11" s="35">
        <v>0.44</v>
      </c>
      <c r="F11" s="35">
        <v>0.222</v>
      </c>
      <c r="G11" s="35">
        <v>0.23799999999999999</v>
      </c>
    </row>
    <row r="12" spans="1:7" ht="12" customHeight="1" x14ac:dyDescent="0.2">
      <c r="A12" s="4" t="s">
        <v>51</v>
      </c>
      <c r="B12" s="4" t="s">
        <v>52</v>
      </c>
      <c r="C12" s="5">
        <v>31737</v>
      </c>
      <c r="D12" s="35">
        <v>9.7000000000000003E-2</v>
      </c>
      <c r="E12" s="35">
        <v>0.33800000000000002</v>
      </c>
      <c r="F12" s="35">
        <v>0.253</v>
      </c>
      <c r="G12" s="35">
        <v>0.312</v>
      </c>
    </row>
    <row r="13" spans="1:7" ht="12" customHeight="1" x14ac:dyDescent="0.2">
      <c r="A13" s="4" t="s">
        <v>58</v>
      </c>
      <c r="B13" s="4" t="s">
        <v>59</v>
      </c>
      <c r="C13" s="5">
        <v>12541</v>
      </c>
      <c r="D13" s="35">
        <v>8.2000000000000003E-2</v>
      </c>
      <c r="E13" s="35">
        <v>0.40899999999999997</v>
      </c>
      <c r="F13" s="35">
        <v>0.19</v>
      </c>
      <c r="G13" s="35">
        <v>0.31900000000000001</v>
      </c>
    </row>
    <row r="14" spans="1:7" ht="12" customHeight="1" x14ac:dyDescent="0.2">
      <c r="A14" s="22" t="s">
        <v>2</v>
      </c>
      <c r="B14" s="4" t="s">
        <v>63</v>
      </c>
      <c r="C14" s="5">
        <v>24998</v>
      </c>
      <c r="D14" s="35">
        <v>0.13700000000000001</v>
      </c>
      <c r="E14" s="35">
        <v>0.41899999999999998</v>
      </c>
      <c r="F14" s="35">
        <v>0.182</v>
      </c>
      <c r="G14" s="35">
        <v>0.26200000000000001</v>
      </c>
    </row>
    <row r="15" spans="1:7" ht="12" customHeight="1" x14ac:dyDescent="0.2">
      <c r="A15" s="22" t="s">
        <v>2</v>
      </c>
      <c r="B15" s="4" t="s">
        <v>67</v>
      </c>
      <c r="C15" s="5">
        <v>10157</v>
      </c>
      <c r="D15" s="35">
        <v>0.17</v>
      </c>
      <c r="E15" s="35">
        <v>0.32400000000000001</v>
      </c>
      <c r="F15" s="35">
        <v>0.216</v>
      </c>
      <c r="G15" s="35">
        <v>0.29099999999999998</v>
      </c>
    </row>
    <row r="16" spans="1:7" ht="12" customHeight="1" x14ac:dyDescent="0.2">
      <c r="A16" s="4" t="s">
        <v>72</v>
      </c>
      <c r="B16" s="4" t="s">
        <v>73</v>
      </c>
      <c r="C16" s="5">
        <v>14932</v>
      </c>
      <c r="D16" s="35">
        <v>0.27600000000000002</v>
      </c>
      <c r="E16" s="35">
        <v>0.379</v>
      </c>
      <c r="F16" s="35">
        <v>0.13800000000000001</v>
      </c>
      <c r="G16" s="35">
        <v>0.20699999999999999</v>
      </c>
    </row>
    <row r="17" spans="1:7" ht="12" customHeight="1" x14ac:dyDescent="0.2">
      <c r="A17" s="25" t="s">
        <v>2</v>
      </c>
      <c r="B17" s="26" t="s">
        <v>78</v>
      </c>
      <c r="C17" s="27">
        <v>333353</v>
      </c>
      <c r="D17" s="81">
        <v>0.11700000000000001</v>
      </c>
      <c r="E17" s="81">
        <v>0.377</v>
      </c>
      <c r="F17" s="81">
        <v>0.24</v>
      </c>
      <c r="G17" s="81">
        <v>0.26700000000000002</v>
      </c>
    </row>
    <row r="18" spans="1:7" ht="18" customHeight="1" x14ac:dyDescent="0.2">
      <c r="A18" s="87" t="s">
        <v>88</v>
      </c>
      <c r="B18" s="86"/>
      <c r="C18" s="86"/>
      <c r="D18" s="86"/>
      <c r="E18" s="86"/>
      <c r="F18" s="86"/>
      <c r="G18" s="86"/>
    </row>
    <row r="19" spans="1:7" ht="12" customHeight="1" x14ac:dyDescent="0.2">
      <c r="A19" s="88" t="s">
        <v>301</v>
      </c>
      <c r="B19" s="86"/>
      <c r="C19" s="86"/>
      <c r="D19" s="86"/>
      <c r="E19" s="86"/>
      <c r="F19" s="86"/>
      <c r="G19" s="86"/>
    </row>
    <row r="20" spans="1:7" ht="12" customHeight="1" x14ac:dyDescent="0.2">
      <c r="A20" s="88" t="s">
        <v>89</v>
      </c>
      <c r="B20" s="86"/>
      <c r="C20" s="86"/>
      <c r="D20" s="86"/>
      <c r="E20" s="86"/>
      <c r="F20" s="86"/>
      <c r="G20" s="86"/>
    </row>
  </sheetData>
  <mergeCells count="5">
    <mergeCell ref="A1:G1"/>
    <mergeCell ref="A2:G2"/>
    <mergeCell ref="A18:G18"/>
    <mergeCell ref="A19:G19"/>
    <mergeCell ref="A20:G20"/>
  </mergeCells>
  <pageMargins left="0.5" right="0.5" top="0.5" bottom="0.5" header="0" footer="0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pane ySplit="7" topLeftCell="A8" activePane="bottomLeft" state="frozen"/>
      <selection pane="bottomLeft" activeCell="O12" sqref="O12"/>
    </sheetView>
  </sheetViews>
  <sheetFormatPr baseColWidth="10" defaultRowHeight="15" customHeight="1" x14ac:dyDescent="0.2"/>
  <cols>
    <col min="1" max="1" width="10.77734375" bestFit="1" customWidth="1"/>
    <col min="2" max="13" width="7.77734375" bestFit="1" customWidth="1"/>
  </cols>
  <sheetData>
    <row r="1" spans="1:13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.95" customHeight="1" x14ac:dyDescent="0.2">
      <c r="A2" s="85" t="s">
        <v>302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5.95" customHeight="1" x14ac:dyDescent="0.2">
      <c r="A3" s="93" t="s">
        <v>303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5" spans="1:13" ht="14.1" customHeight="1" x14ac:dyDescent="0.2">
      <c r="A5" s="1" t="s">
        <v>2</v>
      </c>
      <c r="B5" s="89" t="s">
        <v>304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14.1" customHeight="1" x14ac:dyDescent="0.2">
      <c r="A6" s="1" t="s">
        <v>2</v>
      </c>
      <c r="B6" s="89" t="s">
        <v>8</v>
      </c>
      <c r="C6" s="89"/>
      <c r="D6" s="89" t="s">
        <v>305</v>
      </c>
      <c r="E6" s="89"/>
      <c r="F6" s="89" t="s">
        <v>306</v>
      </c>
      <c r="G6" s="89"/>
      <c r="H6" s="89" t="s">
        <v>307</v>
      </c>
      <c r="I6" s="89"/>
      <c r="J6" s="89" t="s">
        <v>308</v>
      </c>
      <c r="K6" s="89"/>
      <c r="L6" s="89" t="s">
        <v>309</v>
      </c>
      <c r="M6" s="89"/>
    </row>
    <row r="7" spans="1:13" ht="14.1" customHeight="1" x14ac:dyDescent="0.2">
      <c r="A7" s="1" t="s">
        <v>310</v>
      </c>
      <c r="B7" s="1" t="s">
        <v>311</v>
      </c>
      <c r="C7" s="28" t="s">
        <v>312</v>
      </c>
      <c r="D7" s="1" t="s">
        <v>311</v>
      </c>
      <c r="E7" s="28" t="s">
        <v>312</v>
      </c>
      <c r="F7" s="1" t="s">
        <v>311</v>
      </c>
      <c r="G7" s="28" t="s">
        <v>312</v>
      </c>
      <c r="H7" s="1" t="s">
        <v>311</v>
      </c>
      <c r="I7" s="28" t="s">
        <v>312</v>
      </c>
      <c r="J7" s="1" t="s">
        <v>311</v>
      </c>
      <c r="K7" s="28" t="s">
        <v>312</v>
      </c>
      <c r="L7" s="1" t="s">
        <v>311</v>
      </c>
      <c r="M7" s="28" t="s">
        <v>312</v>
      </c>
    </row>
    <row r="8" spans="1:13" ht="12" customHeight="1" x14ac:dyDescent="0.2">
      <c r="A8" s="4" t="s">
        <v>8</v>
      </c>
      <c r="B8" s="5">
        <v>2557</v>
      </c>
      <c r="C8" s="39">
        <v>0.221</v>
      </c>
      <c r="D8" s="5">
        <v>2098</v>
      </c>
      <c r="E8" s="39">
        <v>0.182</v>
      </c>
      <c r="F8" s="5">
        <v>974</v>
      </c>
      <c r="G8" s="39">
        <v>8.4000000000000005E-2</v>
      </c>
      <c r="H8" s="5">
        <v>9</v>
      </c>
      <c r="I8" s="39">
        <v>1E-3</v>
      </c>
      <c r="J8" s="5">
        <v>24</v>
      </c>
      <c r="K8" s="39">
        <v>2E-3</v>
      </c>
      <c r="L8" s="5">
        <v>5662</v>
      </c>
      <c r="M8" s="39">
        <v>0.49</v>
      </c>
    </row>
    <row r="9" spans="1:13" ht="12" customHeight="1" x14ac:dyDescent="0.2">
      <c r="A9" s="4" t="s">
        <v>305</v>
      </c>
      <c r="B9" s="5">
        <v>841</v>
      </c>
      <c r="C9" s="39">
        <v>7.2999999999999995E-2</v>
      </c>
      <c r="D9" s="5">
        <v>2912</v>
      </c>
      <c r="E9" s="39">
        <v>0.252</v>
      </c>
      <c r="F9" s="5">
        <v>2079</v>
      </c>
      <c r="G9" s="39">
        <v>0.18</v>
      </c>
      <c r="H9" s="5">
        <v>3</v>
      </c>
      <c r="I9" s="39">
        <v>0</v>
      </c>
      <c r="J9" s="5">
        <v>41</v>
      </c>
      <c r="K9" s="39">
        <v>4.0000000000000001E-3</v>
      </c>
      <c r="L9" s="5">
        <v>5876</v>
      </c>
      <c r="M9" s="39">
        <v>0.50900000000000001</v>
      </c>
    </row>
    <row r="10" spans="1:13" ht="12" customHeight="1" x14ac:dyDescent="0.2">
      <c r="A10" s="4" t="s">
        <v>307</v>
      </c>
      <c r="B10" s="5">
        <v>3</v>
      </c>
      <c r="C10" s="39">
        <v>0</v>
      </c>
      <c r="D10" s="5">
        <v>1</v>
      </c>
      <c r="E10" s="39">
        <v>0</v>
      </c>
      <c r="F10" s="5">
        <v>2</v>
      </c>
      <c r="G10" s="39">
        <v>0</v>
      </c>
      <c r="H10" s="5">
        <v>1</v>
      </c>
      <c r="I10" s="39">
        <v>0</v>
      </c>
      <c r="J10" s="5" t="s">
        <v>86</v>
      </c>
      <c r="K10" s="39" t="s">
        <v>285</v>
      </c>
      <c r="L10" s="5">
        <v>7</v>
      </c>
      <c r="M10" s="39">
        <v>1E-3</v>
      </c>
    </row>
    <row r="11" spans="1:13" ht="12" customHeight="1" x14ac:dyDescent="0.2">
      <c r="A11" s="4" t="s">
        <v>309</v>
      </c>
      <c r="B11" s="5">
        <v>3401</v>
      </c>
      <c r="C11" s="39">
        <v>0.29499999999999998</v>
      </c>
      <c r="D11" s="5">
        <v>5011</v>
      </c>
      <c r="E11" s="39">
        <v>0.434</v>
      </c>
      <c r="F11" s="5">
        <v>3055</v>
      </c>
      <c r="G11" s="39">
        <v>0.26500000000000001</v>
      </c>
      <c r="H11" s="5">
        <v>13</v>
      </c>
      <c r="I11" s="39">
        <v>1E-3</v>
      </c>
      <c r="J11" s="5">
        <v>65</v>
      </c>
      <c r="K11" s="39">
        <v>6.0000000000000001E-3</v>
      </c>
      <c r="L11" s="5">
        <v>11545</v>
      </c>
      <c r="M11" s="39">
        <v>1</v>
      </c>
    </row>
    <row r="12" spans="1:13" ht="18" customHeight="1" x14ac:dyDescent="0.2">
      <c r="A12" s="87" t="s">
        <v>88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13" ht="12" customHeight="1" x14ac:dyDescent="0.2">
      <c r="A13" s="88" t="s">
        <v>313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3" ht="12" customHeight="1" x14ac:dyDescent="0.2">
      <c r="A14" s="88" t="s">
        <v>89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6" spans="1:13" ht="15.95" customHeight="1" x14ac:dyDescent="0.2">
      <c r="A16" s="85" t="s">
        <v>0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1:13" ht="15.95" customHeight="1" x14ac:dyDescent="0.2">
      <c r="A17" s="85" t="s">
        <v>302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ht="15.95" customHeight="1" x14ac:dyDescent="0.2">
      <c r="A18" s="93" t="s">
        <v>288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20" spans="1:13" ht="14.1" customHeight="1" x14ac:dyDescent="0.2">
      <c r="A20" s="1" t="s">
        <v>2</v>
      </c>
      <c r="B20" s="89" t="s">
        <v>304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 ht="14.1" customHeight="1" x14ac:dyDescent="0.2">
      <c r="A21" s="1" t="s">
        <v>2</v>
      </c>
      <c r="B21" s="89" t="s">
        <v>8</v>
      </c>
      <c r="C21" s="89"/>
      <c r="D21" s="89" t="s">
        <v>305</v>
      </c>
      <c r="E21" s="89"/>
      <c r="F21" s="89" t="s">
        <v>306</v>
      </c>
      <c r="G21" s="89"/>
      <c r="H21" s="89" t="s">
        <v>307</v>
      </c>
      <c r="I21" s="89"/>
      <c r="J21" s="89" t="s">
        <v>308</v>
      </c>
      <c r="K21" s="89"/>
      <c r="L21" s="89" t="s">
        <v>309</v>
      </c>
      <c r="M21" s="89"/>
    </row>
    <row r="22" spans="1:13" ht="14.1" customHeight="1" x14ac:dyDescent="0.2">
      <c r="A22" s="1" t="s">
        <v>310</v>
      </c>
      <c r="B22" s="1" t="s">
        <v>311</v>
      </c>
      <c r="C22" s="28" t="s">
        <v>312</v>
      </c>
      <c r="D22" s="1" t="s">
        <v>311</v>
      </c>
      <c r="E22" s="28" t="s">
        <v>312</v>
      </c>
      <c r="F22" s="1" t="s">
        <v>311</v>
      </c>
      <c r="G22" s="28" t="s">
        <v>312</v>
      </c>
      <c r="H22" s="1" t="s">
        <v>311</v>
      </c>
      <c r="I22" s="28" t="s">
        <v>312</v>
      </c>
      <c r="J22" s="1" t="s">
        <v>311</v>
      </c>
      <c r="K22" s="28" t="s">
        <v>312</v>
      </c>
      <c r="L22" s="1" t="s">
        <v>311</v>
      </c>
      <c r="M22" s="28" t="s">
        <v>312</v>
      </c>
    </row>
    <row r="23" spans="1:13" ht="12" customHeight="1" x14ac:dyDescent="0.2">
      <c r="A23" s="4" t="s">
        <v>8</v>
      </c>
      <c r="B23" s="5">
        <v>52340</v>
      </c>
      <c r="C23" s="39">
        <v>0.219</v>
      </c>
      <c r="D23" s="5">
        <v>63561</v>
      </c>
      <c r="E23" s="39">
        <v>0.26500000000000001</v>
      </c>
      <c r="F23" s="5">
        <v>17505</v>
      </c>
      <c r="G23" s="39">
        <v>7.2999999999999995E-2</v>
      </c>
      <c r="H23" s="5">
        <v>206</v>
      </c>
      <c r="I23" s="39">
        <v>1E-3</v>
      </c>
      <c r="J23" s="5">
        <v>139</v>
      </c>
      <c r="K23" s="39">
        <v>1E-3</v>
      </c>
      <c r="L23" s="5">
        <v>133751</v>
      </c>
      <c r="M23" s="39">
        <v>0.55900000000000005</v>
      </c>
    </row>
    <row r="24" spans="1:13" ht="12" customHeight="1" x14ac:dyDescent="0.2">
      <c r="A24" s="4" t="s">
        <v>305</v>
      </c>
      <c r="B24" s="5">
        <v>12749</v>
      </c>
      <c r="C24" s="39">
        <v>5.2999999999999999E-2</v>
      </c>
      <c r="D24" s="5">
        <v>71767</v>
      </c>
      <c r="E24" s="39">
        <v>0.3</v>
      </c>
      <c r="F24" s="5">
        <v>20629</v>
      </c>
      <c r="G24" s="39">
        <v>8.5999999999999993E-2</v>
      </c>
      <c r="H24" s="5">
        <v>95</v>
      </c>
      <c r="I24" s="39">
        <v>0</v>
      </c>
      <c r="J24" s="5">
        <v>143</v>
      </c>
      <c r="K24" s="39">
        <v>1E-3</v>
      </c>
      <c r="L24" s="5">
        <v>105383</v>
      </c>
      <c r="M24" s="39">
        <v>0.44</v>
      </c>
    </row>
    <row r="25" spans="1:13" ht="12" customHeight="1" x14ac:dyDescent="0.2">
      <c r="A25" s="4" t="s">
        <v>307</v>
      </c>
      <c r="B25" s="5">
        <v>74</v>
      </c>
      <c r="C25" s="39">
        <v>0</v>
      </c>
      <c r="D25" s="5">
        <v>60</v>
      </c>
      <c r="E25" s="39">
        <v>0</v>
      </c>
      <c r="F25" s="5">
        <v>73</v>
      </c>
      <c r="G25" s="39">
        <v>0</v>
      </c>
      <c r="H25" s="5">
        <v>77</v>
      </c>
      <c r="I25" s="39">
        <v>0</v>
      </c>
      <c r="J25" s="5">
        <v>2</v>
      </c>
      <c r="K25" s="39">
        <v>0</v>
      </c>
      <c r="L25" s="5">
        <v>286</v>
      </c>
      <c r="M25" s="39">
        <v>1E-3</v>
      </c>
    </row>
    <row r="26" spans="1:13" ht="12" customHeight="1" x14ac:dyDescent="0.2">
      <c r="A26" s="4" t="s">
        <v>309</v>
      </c>
      <c r="B26" s="5">
        <v>65163</v>
      </c>
      <c r="C26" s="39">
        <v>0.27200000000000002</v>
      </c>
      <c r="D26" s="5">
        <v>135388</v>
      </c>
      <c r="E26" s="39">
        <v>0.56499999999999995</v>
      </c>
      <c r="F26" s="5">
        <v>38207</v>
      </c>
      <c r="G26" s="39">
        <v>0.16</v>
      </c>
      <c r="H26" s="5">
        <v>378</v>
      </c>
      <c r="I26" s="39">
        <v>2E-3</v>
      </c>
      <c r="J26" s="5">
        <v>284</v>
      </c>
      <c r="K26" s="39">
        <v>1E-3</v>
      </c>
      <c r="L26" s="5">
        <v>239420</v>
      </c>
      <c r="M26" s="39">
        <v>1</v>
      </c>
    </row>
    <row r="27" spans="1:13" ht="18" customHeight="1" x14ac:dyDescent="0.2">
      <c r="A27" s="87" t="s">
        <v>88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1:13" ht="12" customHeight="1" x14ac:dyDescent="0.2">
      <c r="A28" s="88" t="s">
        <v>313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1:13" ht="12" customHeight="1" x14ac:dyDescent="0.2">
      <c r="A29" s="88" t="s">
        <v>89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</row>
  </sheetData>
  <mergeCells count="26">
    <mergeCell ref="A1:M1"/>
    <mergeCell ref="A2:M2"/>
    <mergeCell ref="A3:M3"/>
    <mergeCell ref="A12:M12"/>
    <mergeCell ref="A13:M13"/>
    <mergeCell ref="B5:M5"/>
    <mergeCell ref="B6:C6"/>
    <mergeCell ref="D6:E6"/>
    <mergeCell ref="F6:G6"/>
    <mergeCell ref="H6:I6"/>
    <mergeCell ref="J6:K6"/>
    <mergeCell ref="L6:M6"/>
    <mergeCell ref="A28:M28"/>
    <mergeCell ref="A29:M29"/>
    <mergeCell ref="A14:M14"/>
    <mergeCell ref="A16:M16"/>
    <mergeCell ref="A17:M17"/>
    <mergeCell ref="A18:M18"/>
    <mergeCell ref="A27:M27"/>
    <mergeCell ref="B20:M20"/>
    <mergeCell ref="B21:C21"/>
    <mergeCell ref="D21:E21"/>
    <mergeCell ref="F21:G21"/>
    <mergeCell ref="H21:I21"/>
    <mergeCell ref="J21:K21"/>
    <mergeCell ref="L21:M21"/>
  </mergeCells>
  <pageMargins left="0.5" right="0.5" top="0.5" bottom="0.5" header="0" footer="0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pane ySplit="6" topLeftCell="A7" activePane="bottomLeft" state="frozen"/>
      <selection pane="bottomLeft" activeCell="K14" sqref="K14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6.77734375" bestFit="1" customWidth="1"/>
    <col min="4" max="9" width="7.77734375" bestFit="1" customWidth="1"/>
  </cols>
  <sheetData>
    <row r="1" spans="1:9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spans="1:9" ht="15.95" customHeight="1" x14ac:dyDescent="0.2">
      <c r="A2" s="85" t="s">
        <v>314</v>
      </c>
      <c r="B2" s="86"/>
      <c r="C2" s="86"/>
      <c r="D2" s="86"/>
      <c r="E2" s="86"/>
      <c r="F2" s="86"/>
      <c r="G2" s="86"/>
      <c r="H2" s="86"/>
      <c r="I2" s="86"/>
    </row>
    <row r="4" spans="1:9" ht="14.1" customHeight="1" x14ac:dyDescent="0.2">
      <c r="A4" s="89" t="s">
        <v>2</v>
      </c>
      <c r="B4" s="89"/>
      <c r="C4" s="89"/>
      <c r="D4" s="89" t="s">
        <v>314</v>
      </c>
      <c r="E4" s="89"/>
      <c r="F4" s="89"/>
      <c r="G4" s="89"/>
      <c r="H4" s="89"/>
      <c r="I4" s="89"/>
    </row>
    <row r="5" spans="1:9" ht="27.95" customHeight="1" x14ac:dyDescent="0.2">
      <c r="A5" s="89" t="s">
        <v>2</v>
      </c>
      <c r="B5" s="89"/>
      <c r="C5" s="89"/>
      <c r="D5" s="1" t="s">
        <v>315</v>
      </c>
      <c r="E5" s="1" t="s">
        <v>316</v>
      </c>
      <c r="F5" s="1" t="s">
        <v>317</v>
      </c>
      <c r="G5" s="2" t="s">
        <v>318</v>
      </c>
      <c r="H5" s="1" t="s">
        <v>319</v>
      </c>
      <c r="I5" s="1" t="s">
        <v>307</v>
      </c>
    </row>
    <row r="6" spans="1:9" ht="14.1" customHeight="1" x14ac:dyDescent="0.2">
      <c r="A6" s="1" t="s">
        <v>7</v>
      </c>
      <c r="B6" s="1" t="s">
        <v>8</v>
      </c>
      <c r="C6" s="1" t="s">
        <v>320</v>
      </c>
      <c r="D6" s="1" t="s">
        <v>321</v>
      </c>
      <c r="E6" s="28" t="s">
        <v>312</v>
      </c>
      <c r="F6" s="28" t="s">
        <v>312</v>
      </c>
      <c r="G6" s="28" t="s">
        <v>312</v>
      </c>
      <c r="H6" s="28" t="s">
        <v>312</v>
      </c>
      <c r="I6" s="28" t="s">
        <v>312</v>
      </c>
    </row>
    <row r="7" spans="1:9" ht="12" customHeight="1" x14ac:dyDescent="0.2">
      <c r="A7" s="4" t="s">
        <v>12</v>
      </c>
      <c r="B7" s="4" t="s">
        <v>13</v>
      </c>
      <c r="C7" s="20">
        <v>2019</v>
      </c>
      <c r="D7" s="5">
        <v>503</v>
      </c>
      <c r="E7" s="39">
        <v>0.47099999999999997</v>
      </c>
      <c r="F7" s="39">
        <v>2.5999999999999999E-2</v>
      </c>
      <c r="G7" s="39">
        <v>0.41399999999999998</v>
      </c>
      <c r="H7" s="39">
        <v>8.3000000000000004E-2</v>
      </c>
      <c r="I7" s="39">
        <v>6.0000000000000001E-3</v>
      </c>
    </row>
    <row r="8" spans="1:9" ht="12" customHeight="1" x14ac:dyDescent="0.2">
      <c r="A8" s="22" t="s">
        <v>2</v>
      </c>
      <c r="B8" s="22" t="s">
        <v>2</v>
      </c>
      <c r="C8" s="20">
        <v>2020</v>
      </c>
      <c r="D8" s="5">
        <v>662</v>
      </c>
      <c r="E8" s="39">
        <v>0.42399999999999999</v>
      </c>
      <c r="F8" s="39">
        <v>0.02</v>
      </c>
      <c r="G8" s="39">
        <v>0.45800000000000002</v>
      </c>
      <c r="H8" s="39">
        <v>9.8000000000000004E-2</v>
      </c>
      <c r="I8" s="39" t="s">
        <v>285</v>
      </c>
    </row>
    <row r="9" spans="1:9" ht="12" customHeight="1" x14ac:dyDescent="0.2">
      <c r="A9" s="22" t="s">
        <v>2</v>
      </c>
      <c r="B9" s="4" t="s">
        <v>18</v>
      </c>
      <c r="C9" s="20">
        <v>2019</v>
      </c>
      <c r="D9" s="5">
        <v>1489</v>
      </c>
      <c r="E9" s="39">
        <v>0.53400000000000003</v>
      </c>
      <c r="F9" s="39">
        <v>3.7999999999999999E-2</v>
      </c>
      <c r="G9" s="39">
        <v>0.20100000000000001</v>
      </c>
      <c r="H9" s="39">
        <v>0.221</v>
      </c>
      <c r="I9" s="39">
        <v>6.0000000000000001E-3</v>
      </c>
    </row>
    <row r="10" spans="1:9" ht="12" customHeight="1" x14ac:dyDescent="0.2">
      <c r="A10" s="22" t="s">
        <v>2</v>
      </c>
      <c r="B10" s="22" t="s">
        <v>2</v>
      </c>
      <c r="C10" s="20">
        <v>2020</v>
      </c>
      <c r="D10" s="5">
        <v>1445</v>
      </c>
      <c r="E10" s="39">
        <v>0.46300000000000002</v>
      </c>
      <c r="F10" s="39">
        <v>1.2999999999999999E-2</v>
      </c>
      <c r="G10" s="39">
        <v>0.27800000000000002</v>
      </c>
      <c r="H10" s="39">
        <v>0.246</v>
      </c>
      <c r="I10" s="39" t="s">
        <v>285</v>
      </c>
    </row>
    <row r="11" spans="1:9" ht="12" customHeight="1" x14ac:dyDescent="0.2">
      <c r="A11" s="22" t="s">
        <v>2</v>
      </c>
      <c r="B11" s="4" t="s">
        <v>23</v>
      </c>
      <c r="C11" s="20">
        <v>2019</v>
      </c>
      <c r="D11" s="5">
        <v>978</v>
      </c>
      <c r="E11" s="39">
        <v>0.56999999999999995</v>
      </c>
      <c r="F11" s="39">
        <v>1.6E-2</v>
      </c>
      <c r="G11" s="39">
        <v>0.36299999999999999</v>
      </c>
      <c r="H11" s="39">
        <v>4.9000000000000002E-2</v>
      </c>
      <c r="I11" s="39">
        <v>2E-3</v>
      </c>
    </row>
    <row r="12" spans="1:9" ht="12" customHeight="1" x14ac:dyDescent="0.2">
      <c r="A12" s="22" t="s">
        <v>2</v>
      </c>
      <c r="B12" s="22" t="s">
        <v>2</v>
      </c>
      <c r="C12" s="20">
        <v>2020</v>
      </c>
      <c r="D12" s="5">
        <v>1240</v>
      </c>
      <c r="E12" s="39">
        <v>0.46</v>
      </c>
      <c r="F12" s="39">
        <v>1.7000000000000001E-2</v>
      </c>
      <c r="G12" s="39">
        <v>0.47299999999999998</v>
      </c>
      <c r="H12" s="39">
        <v>5.0999999999999997E-2</v>
      </c>
      <c r="I12" s="39" t="s">
        <v>285</v>
      </c>
    </row>
    <row r="13" spans="1:9" ht="12" customHeight="1" x14ac:dyDescent="0.2">
      <c r="A13" s="4" t="s">
        <v>28</v>
      </c>
      <c r="B13" s="4" t="s">
        <v>29</v>
      </c>
      <c r="C13" s="20">
        <v>2019</v>
      </c>
      <c r="D13" s="5">
        <v>1231</v>
      </c>
      <c r="E13" s="39">
        <v>0.59099999999999997</v>
      </c>
      <c r="F13" s="39">
        <v>8.8999999999999996E-2</v>
      </c>
      <c r="G13" s="39">
        <v>0.217</v>
      </c>
      <c r="H13" s="39">
        <v>0.10199999999999999</v>
      </c>
      <c r="I13" s="39">
        <v>2E-3</v>
      </c>
    </row>
    <row r="14" spans="1:9" ht="12" customHeight="1" x14ac:dyDescent="0.2">
      <c r="A14" s="22" t="s">
        <v>2</v>
      </c>
      <c r="B14" s="22" t="s">
        <v>2</v>
      </c>
      <c r="C14" s="20">
        <v>2020</v>
      </c>
      <c r="D14" s="5">
        <v>1338</v>
      </c>
      <c r="E14" s="39">
        <v>0.53700000000000003</v>
      </c>
      <c r="F14" s="39">
        <v>9.7000000000000003E-2</v>
      </c>
      <c r="G14" s="39">
        <v>0.27</v>
      </c>
      <c r="H14" s="39">
        <v>9.4E-2</v>
      </c>
      <c r="I14" s="39">
        <v>2E-3</v>
      </c>
    </row>
    <row r="15" spans="1:9" ht="12" customHeight="1" x14ac:dyDescent="0.2">
      <c r="A15" s="4" t="s">
        <v>34</v>
      </c>
      <c r="B15" s="4" t="s">
        <v>35</v>
      </c>
      <c r="C15" s="20">
        <v>2019</v>
      </c>
      <c r="D15" s="5">
        <v>281</v>
      </c>
      <c r="E15" s="39">
        <v>0.60899999999999999</v>
      </c>
      <c r="F15" s="39">
        <v>1.7999999999999999E-2</v>
      </c>
      <c r="G15" s="39">
        <v>0.374</v>
      </c>
      <c r="H15" s="39" t="s">
        <v>285</v>
      </c>
      <c r="I15" s="39" t="s">
        <v>285</v>
      </c>
    </row>
    <row r="16" spans="1:9" ht="12" customHeight="1" x14ac:dyDescent="0.2">
      <c r="A16" s="22" t="s">
        <v>2</v>
      </c>
      <c r="B16" s="22" t="s">
        <v>2</v>
      </c>
      <c r="C16" s="20">
        <v>2020</v>
      </c>
      <c r="D16" s="5">
        <v>476</v>
      </c>
      <c r="E16" s="39">
        <v>0.34200000000000003</v>
      </c>
      <c r="F16" s="39">
        <v>1.9E-2</v>
      </c>
      <c r="G16" s="39">
        <v>0.36799999999999999</v>
      </c>
      <c r="H16" s="39">
        <v>0.27100000000000002</v>
      </c>
      <c r="I16" s="39" t="s">
        <v>285</v>
      </c>
    </row>
    <row r="17" spans="1:9" ht="12" customHeight="1" x14ac:dyDescent="0.2">
      <c r="A17" s="22" t="s">
        <v>2</v>
      </c>
      <c r="B17" s="4" t="s">
        <v>40</v>
      </c>
      <c r="C17" s="20">
        <v>2019</v>
      </c>
      <c r="D17" s="5">
        <v>1022</v>
      </c>
      <c r="E17" s="39">
        <v>0.57399999999999995</v>
      </c>
      <c r="F17" s="39">
        <v>2.4E-2</v>
      </c>
      <c r="G17" s="39">
        <v>0.33</v>
      </c>
      <c r="H17" s="39">
        <v>7.0999999999999994E-2</v>
      </c>
      <c r="I17" s="39" t="s">
        <v>285</v>
      </c>
    </row>
    <row r="18" spans="1:9" ht="12" customHeight="1" x14ac:dyDescent="0.2">
      <c r="A18" s="22" t="s">
        <v>2</v>
      </c>
      <c r="B18" s="22" t="s">
        <v>2</v>
      </c>
      <c r="C18" s="20">
        <v>2020</v>
      </c>
      <c r="D18" s="5">
        <v>1281</v>
      </c>
      <c r="E18" s="39">
        <v>0.53500000000000003</v>
      </c>
      <c r="F18" s="39">
        <v>1.0999999999999999E-2</v>
      </c>
      <c r="G18" s="39">
        <v>0.23599999999999999</v>
      </c>
      <c r="H18" s="39">
        <v>0.218</v>
      </c>
      <c r="I18" s="39">
        <v>1E-3</v>
      </c>
    </row>
    <row r="19" spans="1:9" ht="12" customHeight="1" x14ac:dyDescent="0.2">
      <c r="A19" s="4" t="s">
        <v>45</v>
      </c>
      <c r="B19" s="4" t="s">
        <v>46</v>
      </c>
      <c r="C19" s="20">
        <v>2019</v>
      </c>
      <c r="D19" s="5">
        <v>1888</v>
      </c>
      <c r="E19" s="39">
        <v>0.40600000000000003</v>
      </c>
      <c r="F19" s="39">
        <v>1.7000000000000001E-2</v>
      </c>
      <c r="G19" s="39">
        <v>0.39800000000000002</v>
      </c>
      <c r="H19" s="39">
        <v>0.17799999999999999</v>
      </c>
      <c r="I19" s="39">
        <v>1E-3</v>
      </c>
    </row>
    <row r="20" spans="1:9" ht="12" customHeight="1" x14ac:dyDescent="0.2">
      <c r="A20" s="22" t="s">
        <v>2</v>
      </c>
      <c r="B20" s="22" t="s">
        <v>2</v>
      </c>
      <c r="C20" s="20">
        <v>2020</v>
      </c>
      <c r="D20" s="5">
        <v>2208</v>
      </c>
      <c r="E20" s="39">
        <v>0.27600000000000002</v>
      </c>
      <c r="F20" s="39">
        <v>0.03</v>
      </c>
      <c r="G20" s="39">
        <v>0.50900000000000001</v>
      </c>
      <c r="H20" s="39">
        <v>0.185</v>
      </c>
      <c r="I20" s="39">
        <v>0</v>
      </c>
    </row>
    <row r="21" spans="1:9" ht="12" customHeight="1" x14ac:dyDescent="0.2">
      <c r="A21" s="4" t="s">
        <v>51</v>
      </c>
      <c r="B21" s="4" t="s">
        <v>52</v>
      </c>
      <c r="C21" s="20">
        <v>2019</v>
      </c>
      <c r="D21" s="5">
        <v>671</v>
      </c>
      <c r="E21" s="39">
        <v>0.621</v>
      </c>
      <c r="F21" s="39">
        <v>2.7E-2</v>
      </c>
      <c r="G21" s="39">
        <v>0.33100000000000002</v>
      </c>
      <c r="H21" s="39">
        <v>1.9E-2</v>
      </c>
      <c r="I21" s="39">
        <v>1E-3</v>
      </c>
    </row>
    <row r="22" spans="1:9" ht="12" customHeight="1" x14ac:dyDescent="0.2">
      <c r="A22" s="22" t="s">
        <v>2</v>
      </c>
      <c r="B22" s="22" t="s">
        <v>2</v>
      </c>
      <c r="C22" s="20">
        <v>2020</v>
      </c>
      <c r="D22" s="5">
        <v>905</v>
      </c>
      <c r="E22" s="39">
        <v>0.60699999999999998</v>
      </c>
      <c r="F22" s="39">
        <v>2.4E-2</v>
      </c>
      <c r="G22" s="39">
        <v>0.32600000000000001</v>
      </c>
      <c r="H22" s="39">
        <v>4.2000000000000003E-2</v>
      </c>
      <c r="I22" s="39">
        <v>1E-3</v>
      </c>
    </row>
    <row r="23" spans="1:9" ht="12" customHeight="1" x14ac:dyDescent="0.2">
      <c r="A23" s="4" t="s">
        <v>58</v>
      </c>
      <c r="B23" s="4" t="s">
        <v>59</v>
      </c>
      <c r="C23" s="20">
        <v>2019</v>
      </c>
      <c r="D23" s="5">
        <v>414</v>
      </c>
      <c r="E23" s="39">
        <v>0.55300000000000005</v>
      </c>
      <c r="F23" s="39">
        <v>5.2999999999999999E-2</v>
      </c>
      <c r="G23" s="39">
        <v>0.29699999999999999</v>
      </c>
      <c r="H23" s="39">
        <v>9.4E-2</v>
      </c>
      <c r="I23" s="39">
        <v>2E-3</v>
      </c>
    </row>
    <row r="24" spans="1:9" ht="12" customHeight="1" x14ac:dyDescent="0.2">
      <c r="A24" s="22" t="s">
        <v>2</v>
      </c>
      <c r="B24" s="22" t="s">
        <v>2</v>
      </c>
      <c r="C24" s="20">
        <v>2020</v>
      </c>
      <c r="D24" s="5">
        <v>430</v>
      </c>
      <c r="E24" s="39">
        <v>0.53300000000000003</v>
      </c>
      <c r="F24" s="39">
        <v>2.5999999999999999E-2</v>
      </c>
      <c r="G24" s="39">
        <v>0.32300000000000001</v>
      </c>
      <c r="H24" s="39">
        <v>0.11600000000000001</v>
      </c>
      <c r="I24" s="39">
        <v>2E-3</v>
      </c>
    </row>
    <row r="25" spans="1:9" ht="12" customHeight="1" x14ac:dyDescent="0.2">
      <c r="A25" s="22" t="s">
        <v>2</v>
      </c>
      <c r="B25" s="4" t="s">
        <v>63</v>
      </c>
      <c r="C25" s="20">
        <v>2019</v>
      </c>
      <c r="D25" s="5">
        <v>616</v>
      </c>
      <c r="E25" s="39">
        <v>0.623</v>
      </c>
      <c r="F25" s="39">
        <v>6.0000000000000001E-3</v>
      </c>
      <c r="G25" s="39">
        <v>0.36499999999999999</v>
      </c>
      <c r="H25" s="39">
        <v>5.0000000000000001E-3</v>
      </c>
      <c r="I25" s="39" t="s">
        <v>285</v>
      </c>
    </row>
    <row r="26" spans="1:9" ht="12" customHeight="1" x14ac:dyDescent="0.2">
      <c r="A26" s="22" t="s">
        <v>2</v>
      </c>
      <c r="B26" s="22" t="s">
        <v>2</v>
      </c>
      <c r="C26" s="20">
        <v>2020</v>
      </c>
      <c r="D26" s="5">
        <v>714</v>
      </c>
      <c r="E26" s="39">
        <v>0.56899999999999995</v>
      </c>
      <c r="F26" s="39">
        <v>8.0000000000000002E-3</v>
      </c>
      <c r="G26" s="39">
        <v>0.42199999999999999</v>
      </c>
      <c r="H26" s="39">
        <v>1E-3</v>
      </c>
      <c r="I26" s="39" t="s">
        <v>285</v>
      </c>
    </row>
    <row r="27" spans="1:9" ht="12" customHeight="1" x14ac:dyDescent="0.2">
      <c r="A27" s="22" t="s">
        <v>2</v>
      </c>
      <c r="B27" s="4" t="s">
        <v>67</v>
      </c>
      <c r="C27" s="20">
        <v>2019</v>
      </c>
      <c r="D27" s="5">
        <v>291</v>
      </c>
      <c r="E27" s="39">
        <v>0.58099999999999996</v>
      </c>
      <c r="F27" s="39">
        <v>4.1000000000000002E-2</v>
      </c>
      <c r="G27" s="39">
        <v>0.34699999999999998</v>
      </c>
      <c r="H27" s="39">
        <v>3.1E-2</v>
      </c>
      <c r="I27" s="39" t="s">
        <v>285</v>
      </c>
    </row>
    <row r="28" spans="1:9" ht="12" customHeight="1" x14ac:dyDescent="0.2">
      <c r="A28" s="22" t="s">
        <v>2</v>
      </c>
      <c r="B28" s="22" t="s">
        <v>2</v>
      </c>
      <c r="C28" s="20">
        <v>2020</v>
      </c>
      <c r="D28" s="5">
        <v>353</v>
      </c>
      <c r="E28" s="39">
        <v>0.49299999999999999</v>
      </c>
      <c r="F28" s="39">
        <v>5.0999999999999997E-2</v>
      </c>
      <c r="G28" s="39">
        <v>0.38</v>
      </c>
      <c r="H28" s="39">
        <v>7.5999999999999998E-2</v>
      </c>
      <c r="I28" s="39" t="s">
        <v>285</v>
      </c>
    </row>
    <row r="29" spans="1:9" ht="12" customHeight="1" x14ac:dyDescent="0.2">
      <c r="A29" s="4" t="s">
        <v>72</v>
      </c>
      <c r="B29" s="4" t="s">
        <v>73</v>
      </c>
      <c r="C29" s="20">
        <v>2019</v>
      </c>
      <c r="D29" s="5">
        <v>359</v>
      </c>
      <c r="E29" s="39">
        <v>0.61599999999999999</v>
      </c>
      <c r="F29" s="39">
        <v>2.5000000000000001E-2</v>
      </c>
      <c r="G29" s="39">
        <v>0.35399999999999998</v>
      </c>
      <c r="H29" s="39">
        <v>6.0000000000000001E-3</v>
      </c>
      <c r="I29" s="39" t="s">
        <v>285</v>
      </c>
    </row>
    <row r="30" spans="1:9" ht="12" customHeight="1" x14ac:dyDescent="0.2">
      <c r="A30" s="22" t="s">
        <v>2</v>
      </c>
      <c r="B30" s="22" t="s">
        <v>2</v>
      </c>
      <c r="C30" s="20">
        <v>2020</v>
      </c>
      <c r="D30" s="5">
        <v>493</v>
      </c>
      <c r="E30" s="39">
        <v>0.53100000000000003</v>
      </c>
      <c r="F30" s="39">
        <v>3.4000000000000002E-2</v>
      </c>
      <c r="G30" s="39">
        <v>0.40799999999999997</v>
      </c>
      <c r="H30" s="39">
        <v>2.5999999999999999E-2</v>
      </c>
      <c r="I30" s="39" t="s">
        <v>285</v>
      </c>
    </row>
    <row r="31" spans="1:9" ht="18" customHeight="1" x14ac:dyDescent="0.2">
      <c r="A31" s="87" t="s">
        <v>88</v>
      </c>
      <c r="B31" s="86"/>
      <c r="C31" s="86"/>
      <c r="D31" s="86"/>
      <c r="E31" s="86"/>
      <c r="F31" s="86"/>
      <c r="G31" s="86"/>
      <c r="H31" s="86"/>
      <c r="I31" s="86"/>
    </row>
    <row r="32" spans="1:9" ht="12" customHeight="1" x14ac:dyDescent="0.2">
      <c r="A32" s="88" t="s">
        <v>324</v>
      </c>
      <c r="B32" s="86"/>
      <c r="C32" s="86"/>
      <c r="D32" s="86"/>
      <c r="E32" s="86"/>
      <c r="F32" s="86"/>
      <c r="G32" s="86"/>
      <c r="H32" s="86"/>
      <c r="I32" s="86"/>
    </row>
    <row r="33" spans="1:9" ht="12" customHeight="1" x14ac:dyDescent="0.2">
      <c r="A33" s="88" t="s">
        <v>89</v>
      </c>
      <c r="B33" s="86"/>
      <c r="C33" s="86"/>
      <c r="D33" s="86"/>
      <c r="E33" s="86"/>
      <c r="F33" s="86"/>
      <c r="G33" s="86"/>
      <c r="H33" s="86"/>
      <c r="I33" s="86"/>
    </row>
  </sheetData>
  <mergeCells count="8">
    <mergeCell ref="A1:I1"/>
    <mergeCell ref="A2:I2"/>
    <mergeCell ref="A31:I31"/>
    <mergeCell ref="A32:I32"/>
    <mergeCell ref="A33:I33"/>
    <mergeCell ref="A4:C4"/>
    <mergeCell ref="D4:I4"/>
    <mergeCell ref="A5:C5"/>
  </mergeCells>
  <pageMargins left="0.5" right="0.5" top="0.5" bottom="0.5" header="0" footer="0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pane ySplit="6" topLeftCell="A7" activePane="bottomLeft" state="frozen"/>
      <selection pane="bottomLeft" activeCell="G39" sqref="G39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3" width="6.77734375" bestFit="1" customWidth="1"/>
    <col min="4" max="11" width="7.77734375" bestFit="1" customWidth="1"/>
  </cols>
  <sheetData>
    <row r="1" spans="1:11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15.95" customHeight="1" x14ac:dyDescent="0.2">
      <c r="A2" s="85" t="s">
        <v>325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1" ht="14.1" customHeight="1" x14ac:dyDescent="0.2">
      <c r="A4" s="89" t="s">
        <v>2</v>
      </c>
      <c r="B4" s="89"/>
      <c r="C4" s="89"/>
      <c r="D4" s="89" t="s">
        <v>325</v>
      </c>
      <c r="E4" s="89"/>
      <c r="F4" s="89"/>
      <c r="G4" s="89"/>
      <c r="H4" s="89"/>
      <c r="I4" s="89"/>
      <c r="J4" s="89"/>
      <c r="K4" s="89"/>
    </row>
    <row r="5" spans="1:11" ht="27.95" customHeight="1" x14ac:dyDescent="0.2">
      <c r="A5" s="89" t="s">
        <v>2</v>
      </c>
      <c r="B5" s="89"/>
      <c r="C5" s="89"/>
      <c r="D5" s="1" t="s">
        <v>315</v>
      </c>
      <c r="E5" s="1" t="s">
        <v>316</v>
      </c>
      <c r="F5" s="1" t="s">
        <v>317</v>
      </c>
      <c r="G5" s="2" t="s">
        <v>318</v>
      </c>
      <c r="H5" s="1" t="s">
        <v>319</v>
      </c>
      <c r="I5" s="1" t="s">
        <v>306</v>
      </c>
      <c r="J5" s="1" t="s">
        <v>307</v>
      </c>
      <c r="K5" s="2" t="s">
        <v>326</v>
      </c>
    </row>
    <row r="6" spans="1:11" ht="14.1" customHeight="1" x14ac:dyDescent="0.2">
      <c r="A6" s="1" t="s">
        <v>7</v>
      </c>
      <c r="B6" s="1" t="s">
        <v>8</v>
      </c>
      <c r="C6" s="1" t="s">
        <v>320</v>
      </c>
      <c r="D6" s="1" t="s">
        <v>321</v>
      </c>
      <c r="E6" s="28" t="s">
        <v>312</v>
      </c>
      <c r="F6" s="28" t="s">
        <v>312</v>
      </c>
      <c r="G6" s="28" t="s">
        <v>312</v>
      </c>
      <c r="H6" s="28" t="s">
        <v>312</v>
      </c>
      <c r="I6" s="28" t="s">
        <v>312</v>
      </c>
      <c r="J6" s="28" t="s">
        <v>312</v>
      </c>
      <c r="K6" s="28" t="s">
        <v>312</v>
      </c>
    </row>
    <row r="7" spans="1:11" ht="12" customHeight="1" x14ac:dyDescent="0.2">
      <c r="A7" s="4" t="s">
        <v>12</v>
      </c>
      <c r="B7" s="4" t="s">
        <v>13</v>
      </c>
      <c r="C7" s="20">
        <v>2019</v>
      </c>
      <c r="D7" s="5">
        <v>503</v>
      </c>
      <c r="E7" s="39">
        <v>0.28599999999999998</v>
      </c>
      <c r="F7" s="39">
        <v>8.0000000000000002E-3</v>
      </c>
      <c r="G7" s="39">
        <v>0.35399999999999998</v>
      </c>
      <c r="H7" s="39">
        <v>6.0000000000000001E-3</v>
      </c>
      <c r="I7" s="39">
        <v>0.34599999999999997</v>
      </c>
      <c r="J7" s="39" t="s">
        <v>285</v>
      </c>
      <c r="K7" s="39" t="s">
        <v>285</v>
      </c>
    </row>
    <row r="8" spans="1:11" ht="12" customHeight="1" x14ac:dyDescent="0.2">
      <c r="A8" s="22" t="s">
        <v>2</v>
      </c>
      <c r="B8" s="22" t="s">
        <v>2</v>
      </c>
      <c r="C8" s="20">
        <v>2020</v>
      </c>
      <c r="D8" s="5">
        <v>662</v>
      </c>
      <c r="E8" s="39">
        <v>0.252</v>
      </c>
      <c r="F8" s="39">
        <v>2.1000000000000001E-2</v>
      </c>
      <c r="G8" s="39">
        <v>0.32500000000000001</v>
      </c>
      <c r="H8" s="39">
        <v>3.3000000000000002E-2</v>
      </c>
      <c r="I8" s="39">
        <v>0.36599999999999999</v>
      </c>
      <c r="J8" s="39">
        <v>3.0000000000000001E-3</v>
      </c>
      <c r="K8" s="39" t="s">
        <v>285</v>
      </c>
    </row>
    <row r="9" spans="1:11" ht="12" customHeight="1" x14ac:dyDescent="0.2">
      <c r="A9" s="22" t="s">
        <v>2</v>
      </c>
      <c r="B9" s="4" t="s">
        <v>18</v>
      </c>
      <c r="C9" s="20">
        <v>2019</v>
      </c>
      <c r="D9" s="5">
        <v>1489</v>
      </c>
      <c r="E9" s="39">
        <v>0.3</v>
      </c>
      <c r="F9" s="39">
        <v>2.3E-2</v>
      </c>
      <c r="G9" s="39">
        <v>0.30499999999999999</v>
      </c>
      <c r="H9" s="39">
        <v>6.9000000000000006E-2</v>
      </c>
      <c r="I9" s="39">
        <v>0.29799999999999999</v>
      </c>
      <c r="J9" s="39">
        <v>6.0000000000000001E-3</v>
      </c>
      <c r="K9" s="39" t="s">
        <v>285</v>
      </c>
    </row>
    <row r="10" spans="1:11" ht="12" customHeight="1" x14ac:dyDescent="0.2">
      <c r="A10" s="22" t="s">
        <v>2</v>
      </c>
      <c r="B10" s="22" t="s">
        <v>2</v>
      </c>
      <c r="C10" s="20">
        <v>2020</v>
      </c>
      <c r="D10" s="5">
        <v>1445</v>
      </c>
      <c r="E10" s="39">
        <v>0.23699999999999999</v>
      </c>
      <c r="F10" s="39">
        <v>8.0000000000000002E-3</v>
      </c>
      <c r="G10" s="39">
        <v>0.34200000000000003</v>
      </c>
      <c r="H10" s="39">
        <v>4.5999999999999999E-2</v>
      </c>
      <c r="I10" s="39">
        <v>0.36499999999999999</v>
      </c>
      <c r="J10" s="39">
        <v>1E-3</v>
      </c>
      <c r="K10" s="39" t="s">
        <v>285</v>
      </c>
    </row>
    <row r="11" spans="1:11" ht="12" customHeight="1" x14ac:dyDescent="0.2">
      <c r="A11" s="22" t="s">
        <v>2</v>
      </c>
      <c r="B11" s="4" t="s">
        <v>23</v>
      </c>
      <c r="C11" s="20">
        <v>2019</v>
      </c>
      <c r="D11" s="5">
        <v>978</v>
      </c>
      <c r="E11" s="39">
        <v>0.28199999999999997</v>
      </c>
      <c r="F11" s="39">
        <v>4.0000000000000001E-3</v>
      </c>
      <c r="G11" s="39">
        <v>0.53100000000000003</v>
      </c>
      <c r="H11" s="39">
        <v>0.01</v>
      </c>
      <c r="I11" s="39">
        <v>0.17299999999999999</v>
      </c>
      <c r="J11" s="39" t="s">
        <v>285</v>
      </c>
      <c r="K11" s="39" t="s">
        <v>285</v>
      </c>
    </row>
    <row r="12" spans="1:11" ht="12" customHeight="1" x14ac:dyDescent="0.2">
      <c r="A12" s="22" t="s">
        <v>2</v>
      </c>
      <c r="B12" s="22" t="s">
        <v>2</v>
      </c>
      <c r="C12" s="20">
        <v>2020</v>
      </c>
      <c r="D12" s="5">
        <v>1240</v>
      </c>
      <c r="E12" s="39">
        <v>0.21299999999999999</v>
      </c>
      <c r="F12" s="39">
        <v>3.0000000000000001E-3</v>
      </c>
      <c r="G12" s="39">
        <v>0.57099999999999995</v>
      </c>
      <c r="H12" s="39">
        <v>6.0000000000000001E-3</v>
      </c>
      <c r="I12" s="39">
        <v>0.154</v>
      </c>
      <c r="J12" s="39" t="s">
        <v>285</v>
      </c>
      <c r="K12" s="39">
        <v>5.1999999999999998E-2</v>
      </c>
    </row>
    <row r="13" spans="1:11" ht="12" customHeight="1" x14ac:dyDescent="0.2">
      <c r="A13" s="4" t="s">
        <v>28</v>
      </c>
      <c r="B13" s="4" t="s">
        <v>29</v>
      </c>
      <c r="C13" s="20">
        <v>2019</v>
      </c>
      <c r="D13" s="5">
        <v>1231</v>
      </c>
      <c r="E13" s="39">
        <v>0.255</v>
      </c>
      <c r="F13" s="39">
        <v>0.03</v>
      </c>
      <c r="G13" s="39">
        <v>0.376</v>
      </c>
      <c r="H13" s="39">
        <v>1.9E-2</v>
      </c>
      <c r="I13" s="39">
        <v>0.316</v>
      </c>
      <c r="J13" s="39">
        <v>3.0000000000000001E-3</v>
      </c>
      <c r="K13" s="39" t="s">
        <v>285</v>
      </c>
    </row>
    <row r="14" spans="1:11" ht="12" customHeight="1" x14ac:dyDescent="0.2">
      <c r="A14" s="22" t="s">
        <v>2</v>
      </c>
      <c r="B14" s="22" t="s">
        <v>2</v>
      </c>
      <c r="C14" s="20">
        <v>2020</v>
      </c>
      <c r="D14" s="5">
        <v>1338</v>
      </c>
      <c r="E14" s="39">
        <v>0.26400000000000001</v>
      </c>
      <c r="F14" s="39">
        <v>0.03</v>
      </c>
      <c r="G14" s="39">
        <v>0.36499999999999999</v>
      </c>
      <c r="H14" s="39">
        <v>1.4E-2</v>
      </c>
      <c r="I14" s="39">
        <v>0.32400000000000001</v>
      </c>
      <c r="J14" s="39">
        <v>3.0000000000000001E-3</v>
      </c>
      <c r="K14" s="39" t="s">
        <v>285</v>
      </c>
    </row>
    <row r="15" spans="1:11" ht="12" customHeight="1" x14ac:dyDescent="0.2">
      <c r="A15" s="4" t="s">
        <v>34</v>
      </c>
      <c r="B15" s="4" t="s">
        <v>35</v>
      </c>
      <c r="C15" s="20">
        <v>2019</v>
      </c>
      <c r="D15" s="5">
        <v>281</v>
      </c>
      <c r="E15" s="39">
        <v>0.37</v>
      </c>
      <c r="F15" s="39">
        <v>2.1000000000000001E-2</v>
      </c>
      <c r="G15" s="39">
        <v>0.42</v>
      </c>
      <c r="H15" s="39">
        <v>4.0000000000000001E-3</v>
      </c>
      <c r="I15" s="39">
        <v>0.17799999999999999</v>
      </c>
      <c r="J15" s="39">
        <v>7.0000000000000001E-3</v>
      </c>
      <c r="K15" s="39" t="s">
        <v>285</v>
      </c>
    </row>
    <row r="16" spans="1:11" ht="12" customHeight="1" x14ac:dyDescent="0.2">
      <c r="A16" s="22" t="s">
        <v>2</v>
      </c>
      <c r="B16" s="22" t="s">
        <v>2</v>
      </c>
      <c r="C16" s="20">
        <v>2020</v>
      </c>
      <c r="D16" s="5">
        <v>476</v>
      </c>
      <c r="E16" s="39">
        <v>0.218</v>
      </c>
      <c r="F16" s="39">
        <v>8.0000000000000002E-3</v>
      </c>
      <c r="G16" s="39">
        <v>0.40799999999999997</v>
      </c>
      <c r="H16" s="39">
        <v>0.113</v>
      </c>
      <c r="I16" s="39">
        <v>0.25</v>
      </c>
      <c r="J16" s="39">
        <v>2E-3</v>
      </c>
      <c r="K16" s="39" t="s">
        <v>285</v>
      </c>
    </row>
    <row r="17" spans="1:11" ht="12" customHeight="1" x14ac:dyDescent="0.2">
      <c r="A17" s="22" t="s">
        <v>2</v>
      </c>
      <c r="B17" s="4" t="s">
        <v>40</v>
      </c>
      <c r="C17" s="20">
        <v>2019</v>
      </c>
      <c r="D17" s="5">
        <v>1022</v>
      </c>
      <c r="E17" s="39">
        <v>0.377</v>
      </c>
      <c r="F17" s="39" t="s">
        <v>285</v>
      </c>
      <c r="G17" s="39">
        <v>0.34699999999999998</v>
      </c>
      <c r="H17" s="39">
        <v>2.3E-2</v>
      </c>
      <c r="I17" s="39">
        <v>0.25</v>
      </c>
      <c r="J17" s="39">
        <v>3.0000000000000001E-3</v>
      </c>
      <c r="K17" s="39" t="s">
        <v>285</v>
      </c>
    </row>
    <row r="18" spans="1:11" ht="12" customHeight="1" x14ac:dyDescent="0.2">
      <c r="A18" s="22" t="s">
        <v>2</v>
      </c>
      <c r="B18" s="22" t="s">
        <v>2</v>
      </c>
      <c r="C18" s="20">
        <v>2020</v>
      </c>
      <c r="D18" s="5">
        <v>1281</v>
      </c>
      <c r="E18" s="39">
        <v>0.33700000000000002</v>
      </c>
      <c r="F18" s="39">
        <v>2E-3</v>
      </c>
      <c r="G18" s="39">
        <v>0.27900000000000003</v>
      </c>
      <c r="H18" s="39">
        <v>0.14099999999999999</v>
      </c>
      <c r="I18" s="39">
        <v>0.24099999999999999</v>
      </c>
      <c r="J18" s="39">
        <v>1E-3</v>
      </c>
      <c r="K18" s="39" t="s">
        <v>285</v>
      </c>
    </row>
    <row r="19" spans="1:11" ht="12" customHeight="1" x14ac:dyDescent="0.2">
      <c r="A19" s="4" t="s">
        <v>45</v>
      </c>
      <c r="B19" s="4" t="s">
        <v>46</v>
      </c>
      <c r="C19" s="20">
        <v>2019</v>
      </c>
      <c r="D19" s="5">
        <v>1888</v>
      </c>
      <c r="E19" s="39">
        <v>0.30399999999999999</v>
      </c>
      <c r="F19" s="39" t="s">
        <v>285</v>
      </c>
      <c r="G19" s="39">
        <v>0.40400000000000003</v>
      </c>
      <c r="H19" s="39">
        <v>6.7000000000000004E-2</v>
      </c>
      <c r="I19" s="39">
        <v>0.22500000000000001</v>
      </c>
      <c r="J19" s="39">
        <v>1E-3</v>
      </c>
      <c r="K19" s="39" t="s">
        <v>285</v>
      </c>
    </row>
    <row r="20" spans="1:11" ht="12" customHeight="1" x14ac:dyDescent="0.2">
      <c r="A20" s="22" t="s">
        <v>2</v>
      </c>
      <c r="B20" s="22" t="s">
        <v>2</v>
      </c>
      <c r="C20" s="20">
        <v>2020</v>
      </c>
      <c r="D20" s="5">
        <v>2208</v>
      </c>
      <c r="E20" s="39">
        <v>0.23699999999999999</v>
      </c>
      <c r="F20" s="39">
        <v>1E-3</v>
      </c>
      <c r="G20" s="39">
        <v>0.50600000000000001</v>
      </c>
      <c r="H20" s="39">
        <v>5.8000000000000003E-2</v>
      </c>
      <c r="I20" s="39">
        <v>0.19700000000000001</v>
      </c>
      <c r="J20" s="39" t="s">
        <v>285</v>
      </c>
      <c r="K20" s="39" t="s">
        <v>285</v>
      </c>
    </row>
    <row r="21" spans="1:11" ht="12" customHeight="1" x14ac:dyDescent="0.2">
      <c r="A21" s="4" t="s">
        <v>51</v>
      </c>
      <c r="B21" s="4" t="s">
        <v>52</v>
      </c>
      <c r="C21" s="20">
        <v>2019</v>
      </c>
      <c r="D21" s="5">
        <v>671</v>
      </c>
      <c r="E21" s="39">
        <v>0.40400000000000003</v>
      </c>
      <c r="F21" s="39">
        <v>4.0000000000000001E-3</v>
      </c>
      <c r="G21" s="39">
        <v>0.317</v>
      </c>
      <c r="H21" s="39">
        <v>1.2999999999999999E-2</v>
      </c>
      <c r="I21" s="39">
        <v>0.26100000000000001</v>
      </c>
      <c r="J21" s="39" t="s">
        <v>285</v>
      </c>
      <c r="K21" s="39" t="s">
        <v>285</v>
      </c>
    </row>
    <row r="22" spans="1:11" ht="12" customHeight="1" x14ac:dyDescent="0.2">
      <c r="A22" s="22" t="s">
        <v>2</v>
      </c>
      <c r="B22" s="22" t="s">
        <v>2</v>
      </c>
      <c r="C22" s="20">
        <v>2020</v>
      </c>
      <c r="D22" s="5">
        <v>905</v>
      </c>
      <c r="E22" s="39">
        <v>0.43</v>
      </c>
      <c r="F22" s="39">
        <v>1E-3</v>
      </c>
      <c r="G22" s="39">
        <v>0.315</v>
      </c>
      <c r="H22" s="39">
        <v>3.0000000000000001E-3</v>
      </c>
      <c r="I22" s="39">
        <v>0.251</v>
      </c>
      <c r="J22" s="39" t="s">
        <v>285</v>
      </c>
      <c r="K22" s="39" t="s">
        <v>285</v>
      </c>
    </row>
    <row r="23" spans="1:11" ht="12" customHeight="1" x14ac:dyDescent="0.2">
      <c r="A23" s="4" t="s">
        <v>58</v>
      </c>
      <c r="B23" s="4" t="s">
        <v>59</v>
      </c>
      <c r="C23" s="20">
        <v>2019</v>
      </c>
      <c r="D23" s="5">
        <v>414</v>
      </c>
      <c r="E23" s="39">
        <v>0.31900000000000001</v>
      </c>
      <c r="F23" s="39">
        <v>2.7E-2</v>
      </c>
      <c r="G23" s="39">
        <v>0.32400000000000001</v>
      </c>
      <c r="H23" s="39">
        <v>9.7000000000000003E-2</v>
      </c>
      <c r="I23" s="39">
        <v>0.22700000000000001</v>
      </c>
      <c r="J23" s="39">
        <v>7.0000000000000001E-3</v>
      </c>
      <c r="K23" s="39" t="s">
        <v>285</v>
      </c>
    </row>
    <row r="24" spans="1:11" ht="12" customHeight="1" x14ac:dyDescent="0.2">
      <c r="A24" s="22" t="s">
        <v>2</v>
      </c>
      <c r="B24" s="22" t="s">
        <v>2</v>
      </c>
      <c r="C24" s="20">
        <v>2020</v>
      </c>
      <c r="D24" s="5">
        <v>430</v>
      </c>
      <c r="E24" s="39">
        <v>0.32100000000000001</v>
      </c>
      <c r="F24" s="39">
        <v>1.2E-2</v>
      </c>
      <c r="G24" s="39">
        <v>0.316</v>
      </c>
      <c r="H24" s="39">
        <v>9.5000000000000001E-2</v>
      </c>
      <c r="I24" s="39">
        <v>0.249</v>
      </c>
      <c r="J24" s="39">
        <v>7.0000000000000001E-3</v>
      </c>
      <c r="K24" s="39" t="s">
        <v>285</v>
      </c>
    </row>
    <row r="25" spans="1:11" ht="12" customHeight="1" x14ac:dyDescent="0.2">
      <c r="A25" s="22" t="s">
        <v>2</v>
      </c>
      <c r="B25" s="4" t="s">
        <v>63</v>
      </c>
      <c r="C25" s="20">
        <v>2019</v>
      </c>
      <c r="D25" s="5">
        <v>616</v>
      </c>
      <c r="E25" s="39">
        <v>0.43</v>
      </c>
      <c r="F25" s="39" t="s">
        <v>285</v>
      </c>
      <c r="G25" s="39">
        <v>0.25800000000000001</v>
      </c>
      <c r="H25" s="39" t="s">
        <v>285</v>
      </c>
      <c r="I25" s="39">
        <v>0.312</v>
      </c>
      <c r="J25" s="39" t="s">
        <v>285</v>
      </c>
      <c r="K25" s="39" t="s">
        <v>285</v>
      </c>
    </row>
    <row r="26" spans="1:11" ht="12" customHeight="1" x14ac:dyDescent="0.2">
      <c r="A26" s="22" t="s">
        <v>2</v>
      </c>
      <c r="B26" s="22" t="s">
        <v>2</v>
      </c>
      <c r="C26" s="20">
        <v>2020</v>
      </c>
      <c r="D26" s="5">
        <v>714</v>
      </c>
      <c r="E26" s="39">
        <v>0.36</v>
      </c>
      <c r="F26" s="39">
        <v>6.0000000000000001E-3</v>
      </c>
      <c r="G26" s="39">
        <v>0.26800000000000002</v>
      </c>
      <c r="H26" s="39">
        <v>6.0000000000000001E-3</v>
      </c>
      <c r="I26" s="39">
        <v>0.36099999999999999</v>
      </c>
      <c r="J26" s="39" t="s">
        <v>285</v>
      </c>
      <c r="K26" s="39" t="s">
        <v>285</v>
      </c>
    </row>
    <row r="27" spans="1:11" ht="12" customHeight="1" x14ac:dyDescent="0.2">
      <c r="A27" s="22" t="s">
        <v>2</v>
      </c>
      <c r="B27" s="4" t="s">
        <v>67</v>
      </c>
      <c r="C27" s="20">
        <v>2019</v>
      </c>
      <c r="D27" s="5">
        <v>291</v>
      </c>
      <c r="E27" s="39">
        <v>0.309</v>
      </c>
      <c r="F27" s="39">
        <v>1.7000000000000001E-2</v>
      </c>
      <c r="G27" s="39">
        <v>0.313</v>
      </c>
      <c r="H27" s="39" t="s">
        <v>285</v>
      </c>
      <c r="I27" s="39">
        <v>0.35699999999999998</v>
      </c>
      <c r="J27" s="39">
        <v>3.0000000000000001E-3</v>
      </c>
      <c r="K27" s="39" t="s">
        <v>285</v>
      </c>
    </row>
    <row r="28" spans="1:11" ht="12" customHeight="1" x14ac:dyDescent="0.2">
      <c r="A28" s="22" t="s">
        <v>2</v>
      </c>
      <c r="B28" s="22" t="s">
        <v>2</v>
      </c>
      <c r="C28" s="20">
        <v>2020</v>
      </c>
      <c r="D28" s="5">
        <v>353</v>
      </c>
      <c r="E28" s="39">
        <v>0.29499999999999998</v>
      </c>
      <c r="F28" s="39">
        <v>3.4000000000000002E-2</v>
      </c>
      <c r="G28" s="39">
        <v>0.27500000000000002</v>
      </c>
      <c r="H28" s="39">
        <v>2.3E-2</v>
      </c>
      <c r="I28" s="39">
        <v>0.374</v>
      </c>
      <c r="J28" s="39" t="s">
        <v>285</v>
      </c>
      <c r="K28" s="39" t="s">
        <v>285</v>
      </c>
    </row>
    <row r="29" spans="1:11" ht="12" customHeight="1" x14ac:dyDescent="0.2">
      <c r="A29" s="4" t="s">
        <v>72</v>
      </c>
      <c r="B29" s="4" t="s">
        <v>73</v>
      </c>
      <c r="C29" s="20">
        <v>2019</v>
      </c>
      <c r="D29" s="5">
        <v>359</v>
      </c>
      <c r="E29" s="39">
        <v>0.42099999999999999</v>
      </c>
      <c r="F29" s="39">
        <v>8.0000000000000002E-3</v>
      </c>
      <c r="G29" s="39">
        <v>0.435</v>
      </c>
      <c r="H29" s="39">
        <v>6.0000000000000001E-3</v>
      </c>
      <c r="I29" s="39">
        <v>0.13100000000000001</v>
      </c>
      <c r="J29" s="39" t="s">
        <v>285</v>
      </c>
      <c r="K29" s="39" t="s">
        <v>285</v>
      </c>
    </row>
    <row r="30" spans="1:11" ht="12" customHeight="1" x14ac:dyDescent="0.2">
      <c r="A30" s="22" t="s">
        <v>2</v>
      </c>
      <c r="B30" s="22" t="s">
        <v>2</v>
      </c>
      <c r="C30" s="20">
        <v>2020</v>
      </c>
      <c r="D30" s="5">
        <v>493</v>
      </c>
      <c r="E30" s="39">
        <v>0.45400000000000001</v>
      </c>
      <c r="F30" s="39">
        <v>4.0000000000000001E-3</v>
      </c>
      <c r="G30" s="39">
        <v>0.375</v>
      </c>
      <c r="H30" s="39">
        <v>1.7999999999999999E-2</v>
      </c>
      <c r="I30" s="39">
        <v>0.14799999999999999</v>
      </c>
      <c r="J30" s="39" t="s">
        <v>285</v>
      </c>
      <c r="K30" s="39" t="s">
        <v>285</v>
      </c>
    </row>
    <row r="31" spans="1:11" ht="18" customHeight="1" x14ac:dyDescent="0.2">
      <c r="A31" s="87" t="s">
        <v>88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</row>
    <row r="32" spans="1:11" ht="12" customHeight="1" x14ac:dyDescent="0.2">
      <c r="A32" s="88" t="s">
        <v>324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</row>
    <row r="33" spans="1:11" ht="12" customHeight="1" x14ac:dyDescent="0.2">
      <c r="A33" s="88" t="s">
        <v>89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</row>
  </sheetData>
  <mergeCells count="8">
    <mergeCell ref="A1:K1"/>
    <mergeCell ref="A2:K2"/>
    <mergeCell ref="A31:K31"/>
    <mergeCell ref="A32:K32"/>
    <mergeCell ref="A33:K33"/>
    <mergeCell ref="A4:C4"/>
    <mergeCell ref="D4:K4"/>
    <mergeCell ref="A5:C5"/>
  </mergeCells>
  <pageMargins left="0.5" right="0.5" top="0.5" bottom="0.5" header="0" footer="0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pane ySplit="5" topLeftCell="A6" activePane="bottomLeft" state="frozen"/>
      <selection pane="bottomLeft" activeCell="F25" sqref="F25"/>
    </sheetView>
  </sheetViews>
  <sheetFormatPr baseColWidth="10" defaultRowHeight="15" customHeight="1" x14ac:dyDescent="0.2"/>
  <cols>
    <col min="1" max="1" width="4.77734375" bestFit="1" customWidth="1"/>
    <col min="2" max="2" width="22.77734375" bestFit="1" customWidth="1"/>
    <col min="3" max="9" width="9.77734375" bestFit="1" customWidth="1"/>
  </cols>
  <sheetData>
    <row r="1" spans="1:9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spans="1:9" ht="15.95" customHeight="1" x14ac:dyDescent="0.2">
      <c r="A2" s="85" t="s">
        <v>330</v>
      </c>
      <c r="B2" s="86"/>
      <c r="C2" s="86"/>
      <c r="D2" s="86"/>
      <c r="E2" s="86"/>
      <c r="F2" s="86"/>
      <c r="G2" s="86"/>
      <c r="H2" s="86"/>
      <c r="I2" s="86"/>
    </row>
    <row r="4" spans="1:9" ht="14.1" customHeight="1" x14ac:dyDescent="0.2">
      <c r="A4" s="89" t="s">
        <v>2</v>
      </c>
      <c r="B4" s="89"/>
      <c r="C4" s="89"/>
      <c r="D4" s="89"/>
      <c r="E4" s="89"/>
      <c r="F4" s="89" t="s">
        <v>331</v>
      </c>
      <c r="G4" s="89"/>
      <c r="H4" s="89"/>
      <c r="I4" s="89"/>
    </row>
    <row r="5" spans="1:9" ht="57" customHeight="1" x14ac:dyDescent="0.2">
      <c r="A5" s="1" t="s">
        <v>7</v>
      </c>
      <c r="B5" s="1" t="s">
        <v>8</v>
      </c>
      <c r="C5" s="2" t="s">
        <v>332</v>
      </c>
      <c r="D5" s="2" t="s">
        <v>333</v>
      </c>
      <c r="E5" s="2" t="s">
        <v>334</v>
      </c>
      <c r="F5" s="2" t="s">
        <v>335</v>
      </c>
      <c r="G5" s="2" t="s">
        <v>336</v>
      </c>
      <c r="H5" s="2" t="s">
        <v>337</v>
      </c>
      <c r="I5" s="2" t="s">
        <v>338</v>
      </c>
    </row>
    <row r="6" spans="1:9" ht="12" customHeight="1" x14ac:dyDescent="0.2">
      <c r="A6" s="42" t="s">
        <v>12</v>
      </c>
      <c r="B6" s="42" t="s">
        <v>13</v>
      </c>
      <c r="C6" s="43">
        <v>662</v>
      </c>
      <c r="D6" s="44">
        <v>34.700000000000003</v>
      </c>
      <c r="E6" s="45" t="s">
        <v>358</v>
      </c>
      <c r="F6" s="46">
        <v>0.28399999999999997</v>
      </c>
      <c r="G6" s="46">
        <v>0.157</v>
      </c>
      <c r="H6" s="46">
        <v>0.28999999999999998</v>
      </c>
      <c r="I6" s="46">
        <v>0.26900000000000002</v>
      </c>
    </row>
    <row r="7" spans="1:9" ht="12" customHeight="1" x14ac:dyDescent="0.2">
      <c r="A7" s="42" t="s">
        <v>12</v>
      </c>
      <c r="B7" s="42" t="s">
        <v>18</v>
      </c>
      <c r="C7" s="43">
        <v>1445</v>
      </c>
      <c r="D7" s="44">
        <v>26.6</v>
      </c>
      <c r="E7" s="45" t="s">
        <v>359</v>
      </c>
      <c r="F7" s="46">
        <v>0.27300000000000002</v>
      </c>
      <c r="G7" s="46">
        <v>0.22800000000000001</v>
      </c>
      <c r="H7" s="46">
        <v>0.3</v>
      </c>
      <c r="I7" s="46">
        <v>0.19900000000000001</v>
      </c>
    </row>
    <row r="8" spans="1:9" ht="12" customHeight="1" x14ac:dyDescent="0.2">
      <c r="A8" s="42" t="s">
        <v>12</v>
      </c>
      <c r="B8" s="42" t="s">
        <v>23</v>
      </c>
      <c r="C8" s="43">
        <v>1240</v>
      </c>
      <c r="D8" s="44">
        <v>18.899999999999999</v>
      </c>
      <c r="E8" s="45" t="s">
        <v>167</v>
      </c>
      <c r="F8" s="46">
        <v>0.45</v>
      </c>
      <c r="G8" s="46">
        <v>0.13</v>
      </c>
      <c r="H8" s="46">
        <v>0.23300000000000001</v>
      </c>
      <c r="I8" s="46">
        <v>0.187</v>
      </c>
    </row>
    <row r="9" spans="1:9" ht="12" customHeight="1" x14ac:dyDescent="0.2">
      <c r="A9" s="42" t="s">
        <v>28</v>
      </c>
      <c r="B9" s="42" t="s">
        <v>29</v>
      </c>
      <c r="C9" s="43">
        <v>1338</v>
      </c>
      <c r="D9" s="44">
        <v>42.7</v>
      </c>
      <c r="E9" s="45" t="s">
        <v>360</v>
      </c>
      <c r="F9" s="46">
        <v>0.114</v>
      </c>
      <c r="G9" s="46">
        <v>0.21</v>
      </c>
      <c r="H9" s="46">
        <v>0.27700000000000002</v>
      </c>
      <c r="I9" s="46">
        <v>0.39800000000000002</v>
      </c>
    </row>
    <row r="10" spans="1:9" ht="12" customHeight="1" x14ac:dyDescent="0.2">
      <c r="A10" s="42" t="s">
        <v>34</v>
      </c>
      <c r="B10" s="42" t="s">
        <v>35</v>
      </c>
      <c r="C10" s="43">
        <v>476</v>
      </c>
      <c r="D10" s="44">
        <v>21.7</v>
      </c>
      <c r="E10" s="45" t="s">
        <v>361</v>
      </c>
      <c r="F10" s="46">
        <v>0.29199999999999998</v>
      </c>
      <c r="G10" s="46">
        <v>0.16400000000000001</v>
      </c>
      <c r="H10" s="46">
        <v>0.34200000000000003</v>
      </c>
      <c r="I10" s="46">
        <v>0.20200000000000001</v>
      </c>
    </row>
    <row r="11" spans="1:9" ht="12" customHeight="1" x14ac:dyDescent="0.2">
      <c r="A11" s="42" t="s">
        <v>34</v>
      </c>
      <c r="B11" s="42" t="s">
        <v>40</v>
      </c>
      <c r="C11" s="43">
        <v>1281</v>
      </c>
      <c r="D11" s="44">
        <v>29.4</v>
      </c>
      <c r="E11" s="45" t="s">
        <v>362</v>
      </c>
      <c r="F11" s="46">
        <v>0.26600000000000001</v>
      </c>
      <c r="G11" s="46">
        <v>0.13700000000000001</v>
      </c>
      <c r="H11" s="46">
        <v>0.32200000000000001</v>
      </c>
      <c r="I11" s="46">
        <v>0.27600000000000002</v>
      </c>
    </row>
    <row r="12" spans="1:9" ht="12" customHeight="1" x14ac:dyDescent="0.2">
      <c r="A12" s="42" t="s">
        <v>45</v>
      </c>
      <c r="B12" s="42" t="s">
        <v>46</v>
      </c>
      <c r="C12" s="43">
        <v>2208</v>
      </c>
      <c r="D12" s="44">
        <v>23.1</v>
      </c>
      <c r="E12" s="45" t="s">
        <v>363</v>
      </c>
      <c r="F12" s="46">
        <v>0.28199999999999997</v>
      </c>
      <c r="G12" s="46">
        <v>0.23200000000000001</v>
      </c>
      <c r="H12" s="46">
        <v>0.25700000000000001</v>
      </c>
      <c r="I12" s="46">
        <v>0.22900000000000001</v>
      </c>
    </row>
    <row r="13" spans="1:9" ht="12" customHeight="1" x14ac:dyDescent="0.2">
      <c r="A13" s="42" t="s">
        <v>51</v>
      </c>
      <c r="B13" s="42" t="s">
        <v>52</v>
      </c>
      <c r="C13" s="43">
        <v>905</v>
      </c>
      <c r="D13" s="44">
        <v>34.5</v>
      </c>
      <c r="E13" s="45" t="s">
        <v>364</v>
      </c>
      <c r="F13" s="46">
        <v>0.128</v>
      </c>
      <c r="G13" s="46">
        <v>0.19900000000000001</v>
      </c>
      <c r="H13" s="46">
        <v>0.36499999999999999</v>
      </c>
      <c r="I13" s="46">
        <v>0.308</v>
      </c>
    </row>
    <row r="14" spans="1:9" ht="12" customHeight="1" x14ac:dyDescent="0.2">
      <c r="A14" s="42" t="s">
        <v>58</v>
      </c>
      <c r="B14" s="42" t="s">
        <v>59</v>
      </c>
      <c r="C14" s="43">
        <v>430</v>
      </c>
      <c r="D14" s="44">
        <v>28.6</v>
      </c>
      <c r="E14" s="45" t="s">
        <v>365</v>
      </c>
      <c r="F14" s="46">
        <v>0.16700000000000001</v>
      </c>
      <c r="G14" s="46">
        <v>0.17199999999999999</v>
      </c>
      <c r="H14" s="46">
        <v>0.372</v>
      </c>
      <c r="I14" s="46">
        <v>0.28799999999999998</v>
      </c>
    </row>
    <row r="15" spans="1:9" ht="12" customHeight="1" x14ac:dyDescent="0.2">
      <c r="A15" s="42" t="s">
        <v>58</v>
      </c>
      <c r="B15" s="42" t="s">
        <v>63</v>
      </c>
      <c r="C15" s="43">
        <v>714</v>
      </c>
      <c r="D15" s="44">
        <v>31.6</v>
      </c>
      <c r="E15" s="45" t="s">
        <v>366</v>
      </c>
      <c r="F15" s="46">
        <v>0.15</v>
      </c>
      <c r="G15" s="46">
        <v>0.17499999999999999</v>
      </c>
      <c r="H15" s="46">
        <v>0.36799999999999999</v>
      </c>
      <c r="I15" s="46">
        <v>0.307</v>
      </c>
    </row>
    <row r="16" spans="1:9" ht="12" customHeight="1" x14ac:dyDescent="0.2">
      <c r="A16" s="42" t="s">
        <v>58</v>
      </c>
      <c r="B16" s="42" t="s">
        <v>67</v>
      </c>
      <c r="C16" s="43">
        <v>353</v>
      </c>
      <c r="D16" s="44">
        <v>28.6</v>
      </c>
      <c r="E16" s="45" t="s">
        <v>367</v>
      </c>
      <c r="F16" s="46">
        <v>0.17599999999999999</v>
      </c>
      <c r="G16" s="46">
        <v>0.156</v>
      </c>
      <c r="H16" s="46">
        <v>0.39100000000000001</v>
      </c>
      <c r="I16" s="46">
        <v>0.27800000000000002</v>
      </c>
    </row>
    <row r="17" spans="1:9" ht="12" customHeight="1" x14ac:dyDescent="0.2">
      <c r="A17" s="42" t="s">
        <v>72</v>
      </c>
      <c r="B17" s="42" t="s">
        <v>73</v>
      </c>
      <c r="C17" s="43">
        <v>493</v>
      </c>
      <c r="D17" s="44">
        <v>25.8</v>
      </c>
      <c r="E17" s="45" t="s">
        <v>368</v>
      </c>
      <c r="F17" s="46">
        <v>0.17</v>
      </c>
      <c r="G17" s="46">
        <v>0.17399999999999999</v>
      </c>
      <c r="H17" s="46">
        <v>0.42799999999999999</v>
      </c>
      <c r="I17" s="46">
        <v>0.22700000000000001</v>
      </c>
    </row>
    <row r="18" spans="1:9" ht="12" customHeight="1" x14ac:dyDescent="0.2">
      <c r="A18" s="47" t="s">
        <v>2</v>
      </c>
      <c r="B18" s="48" t="s">
        <v>78</v>
      </c>
      <c r="C18" s="49">
        <v>11545</v>
      </c>
      <c r="D18" s="50">
        <v>28.6</v>
      </c>
      <c r="E18" s="51" t="s">
        <v>256</v>
      </c>
      <c r="F18" s="52">
        <v>0.246</v>
      </c>
      <c r="G18" s="52">
        <v>0.187</v>
      </c>
      <c r="H18" s="52">
        <v>0.30599999999999999</v>
      </c>
      <c r="I18" s="52">
        <v>0.26100000000000001</v>
      </c>
    </row>
    <row r="19" spans="1:9" ht="18" customHeight="1" x14ac:dyDescent="0.2">
      <c r="A19" s="94" t="s">
        <v>88</v>
      </c>
      <c r="B19" s="86"/>
      <c r="C19" s="86"/>
      <c r="D19" s="86"/>
      <c r="E19" s="86"/>
      <c r="F19" s="86"/>
      <c r="G19" s="86"/>
      <c r="H19" s="86"/>
      <c r="I19" s="86"/>
    </row>
    <row r="20" spans="1:9" ht="12" customHeight="1" x14ac:dyDescent="0.2">
      <c r="A20" s="88" t="s">
        <v>89</v>
      </c>
      <c r="B20" s="86"/>
      <c r="C20" s="86"/>
      <c r="D20" s="86"/>
      <c r="E20" s="86"/>
      <c r="F20" s="86"/>
      <c r="G20" s="86"/>
      <c r="H20" s="86"/>
      <c r="I20" s="86"/>
    </row>
  </sheetData>
  <mergeCells count="6">
    <mergeCell ref="A20:I20"/>
    <mergeCell ref="A4:E4"/>
    <mergeCell ref="F4:I4"/>
    <mergeCell ref="A1:I1"/>
    <mergeCell ref="A2:I2"/>
    <mergeCell ref="A19:I19"/>
  </mergeCells>
  <pageMargins left="0.5" right="0.5" top="0.5" bottom="0.5" header="0" footer="0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pane ySplit="6" topLeftCell="A7" activePane="bottomLeft" state="frozen"/>
      <selection pane="bottomLeft" activeCell="J40" sqref="J40"/>
    </sheetView>
  </sheetViews>
  <sheetFormatPr baseColWidth="10" defaultRowHeight="15" customHeight="1" x14ac:dyDescent="0.2"/>
  <cols>
    <col min="1" max="1" width="49.77734375" bestFit="1" customWidth="1"/>
    <col min="2" max="2" width="17.77734375" bestFit="1" customWidth="1"/>
    <col min="3" max="7" width="9.77734375" bestFit="1" customWidth="1"/>
  </cols>
  <sheetData>
    <row r="1" spans="1:7" ht="15.95" customHeight="1" x14ac:dyDescent="0.2">
      <c r="A1" s="85" t="s">
        <v>0</v>
      </c>
      <c r="B1" s="86"/>
      <c r="C1" s="86"/>
      <c r="D1" s="86"/>
      <c r="E1" s="86"/>
      <c r="F1" s="86"/>
      <c r="G1" s="86"/>
    </row>
    <row r="2" spans="1:7" ht="15.95" customHeight="1" x14ac:dyDescent="0.2">
      <c r="A2" s="85" t="s">
        <v>341</v>
      </c>
      <c r="B2" s="86"/>
      <c r="C2" s="86"/>
      <c r="D2" s="86"/>
      <c r="E2" s="86"/>
      <c r="F2" s="86"/>
      <c r="G2" s="86"/>
    </row>
    <row r="3" spans="1:7" ht="15.95" customHeight="1" x14ac:dyDescent="0.2">
      <c r="A3" s="85" t="s">
        <v>342</v>
      </c>
      <c r="B3" s="86"/>
      <c r="C3" s="86"/>
      <c r="D3" s="86"/>
      <c r="E3" s="86"/>
      <c r="F3" s="86"/>
      <c r="G3" s="86"/>
    </row>
    <row r="5" spans="1:7" ht="14.1" customHeight="1" x14ac:dyDescent="0.2">
      <c r="A5" s="89" t="s">
        <v>2</v>
      </c>
      <c r="B5" s="89"/>
      <c r="C5" s="89"/>
      <c r="D5" s="89" t="s">
        <v>331</v>
      </c>
      <c r="E5" s="89"/>
      <c r="F5" s="89"/>
      <c r="G5" s="89"/>
    </row>
    <row r="6" spans="1:7" ht="42" customHeight="1" x14ac:dyDescent="0.2">
      <c r="A6" s="1" t="s">
        <v>343</v>
      </c>
      <c r="B6" s="2" t="s">
        <v>344</v>
      </c>
      <c r="C6" s="2" t="s">
        <v>333</v>
      </c>
      <c r="D6" s="2" t="s">
        <v>335</v>
      </c>
      <c r="E6" s="2" t="s">
        <v>336</v>
      </c>
      <c r="F6" s="2" t="s">
        <v>337</v>
      </c>
      <c r="G6" s="2" t="s">
        <v>338</v>
      </c>
    </row>
    <row r="7" spans="1:7" ht="12" customHeight="1" x14ac:dyDescent="0.2">
      <c r="A7" s="4" t="s">
        <v>103</v>
      </c>
      <c r="B7" s="5">
        <v>2307</v>
      </c>
      <c r="C7" s="32">
        <v>32</v>
      </c>
      <c r="D7" s="35">
        <v>0.188</v>
      </c>
      <c r="E7" s="35">
        <v>0.18</v>
      </c>
      <c r="F7" s="35">
        <v>0.32800000000000001</v>
      </c>
      <c r="G7" s="35">
        <v>0.30399999999999999</v>
      </c>
    </row>
    <row r="8" spans="1:7" ht="12" customHeight="1" x14ac:dyDescent="0.2">
      <c r="A8" s="4" t="s">
        <v>155</v>
      </c>
      <c r="B8" s="5">
        <v>1495</v>
      </c>
      <c r="C8" s="32">
        <v>48.5</v>
      </c>
      <c r="D8" s="35">
        <v>0.08</v>
      </c>
      <c r="E8" s="35">
        <v>8.5000000000000006E-2</v>
      </c>
      <c r="F8" s="35">
        <v>0.35699999999999998</v>
      </c>
      <c r="G8" s="35">
        <v>0.47799999999999998</v>
      </c>
    </row>
    <row r="9" spans="1:7" ht="12" customHeight="1" x14ac:dyDescent="0.2">
      <c r="A9" s="4" t="s">
        <v>108</v>
      </c>
      <c r="B9" s="5">
        <v>1430</v>
      </c>
      <c r="C9" s="32">
        <v>17.5</v>
      </c>
      <c r="D9" s="35">
        <v>0.39</v>
      </c>
      <c r="E9" s="35">
        <v>0.22700000000000001</v>
      </c>
      <c r="F9" s="35">
        <v>0.25700000000000001</v>
      </c>
      <c r="G9" s="35">
        <v>0.127</v>
      </c>
    </row>
    <row r="10" spans="1:7" ht="12" customHeight="1" x14ac:dyDescent="0.2">
      <c r="A10" s="4" t="s">
        <v>158</v>
      </c>
      <c r="B10" s="5">
        <v>1264</v>
      </c>
      <c r="C10" s="32">
        <v>14.6</v>
      </c>
      <c r="D10" s="35">
        <v>0.29799999999999999</v>
      </c>
      <c r="E10" s="35">
        <v>0.24</v>
      </c>
      <c r="F10" s="35">
        <v>0.36499999999999999</v>
      </c>
      <c r="G10" s="35">
        <v>9.7000000000000003E-2</v>
      </c>
    </row>
    <row r="11" spans="1:7" ht="12" customHeight="1" x14ac:dyDescent="0.2">
      <c r="A11" s="4" t="s">
        <v>112</v>
      </c>
      <c r="B11" s="5">
        <v>1060</v>
      </c>
      <c r="C11" s="32">
        <v>12.4</v>
      </c>
      <c r="D11" s="35">
        <v>0.54800000000000004</v>
      </c>
      <c r="E11" s="35">
        <v>0.12</v>
      </c>
      <c r="F11" s="35">
        <v>0.26</v>
      </c>
      <c r="G11" s="35">
        <v>7.1999999999999995E-2</v>
      </c>
    </row>
    <row r="12" spans="1:7" ht="12" customHeight="1" x14ac:dyDescent="0.2">
      <c r="A12" s="4" t="s">
        <v>117</v>
      </c>
      <c r="B12" s="5">
        <v>539</v>
      </c>
      <c r="C12" s="32">
        <v>18.3</v>
      </c>
      <c r="D12" s="35">
        <v>0.19700000000000001</v>
      </c>
      <c r="E12" s="35">
        <v>0.42499999999999999</v>
      </c>
      <c r="F12" s="35">
        <v>0.13900000000000001</v>
      </c>
      <c r="G12" s="35">
        <v>0.23899999999999999</v>
      </c>
    </row>
    <row r="13" spans="1:7" ht="12" customHeight="1" x14ac:dyDescent="0.2">
      <c r="A13" s="4" t="s">
        <v>128</v>
      </c>
      <c r="B13" s="5">
        <v>515</v>
      </c>
      <c r="C13" s="32">
        <v>4.3</v>
      </c>
      <c r="D13" s="35">
        <v>0.84099999999999997</v>
      </c>
      <c r="E13" s="35">
        <v>0.10100000000000001</v>
      </c>
      <c r="F13" s="35">
        <v>3.3000000000000002E-2</v>
      </c>
      <c r="G13" s="35">
        <v>2.5000000000000001E-2</v>
      </c>
    </row>
    <row r="14" spans="1:7" ht="12" customHeight="1" x14ac:dyDescent="0.2">
      <c r="A14" s="4" t="s">
        <v>115</v>
      </c>
      <c r="B14" s="5">
        <v>225</v>
      </c>
      <c r="C14" s="32">
        <v>39.1</v>
      </c>
      <c r="D14" s="35">
        <v>7.5999999999999998E-2</v>
      </c>
      <c r="E14" s="35">
        <v>0.187</v>
      </c>
      <c r="F14" s="35">
        <v>0.4</v>
      </c>
      <c r="G14" s="35">
        <v>0.33800000000000002</v>
      </c>
    </row>
    <row r="15" spans="1:7" ht="12" customHeight="1" x14ac:dyDescent="0.2">
      <c r="A15" s="4" t="s">
        <v>126</v>
      </c>
      <c r="B15" s="5">
        <v>193</v>
      </c>
      <c r="C15" s="32">
        <v>23.1</v>
      </c>
      <c r="D15" s="35">
        <v>0.104</v>
      </c>
      <c r="E15" s="35">
        <v>0.17599999999999999</v>
      </c>
      <c r="F15" s="35">
        <v>0.435</v>
      </c>
      <c r="G15" s="35">
        <v>0.28499999999999998</v>
      </c>
    </row>
    <row r="16" spans="1:7" ht="12" customHeight="1" x14ac:dyDescent="0.2">
      <c r="A16" s="4" t="s">
        <v>120</v>
      </c>
      <c r="B16" s="5">
        <v>176</v>
      </c>
      <c r="C16" s="32">
        <v>53.5</v>
      </c>
      <c r="D16" s="35">
        <v>0.153</v>
      </c>
      <c r="E16" s="35">
        <v>0.10199999999999999</v>
      </c>
      <c r="F16" s="35">
        <v>0.34100000000000003</v>
      </c>
      <c r="G16" s="35">
        <v>0.40300000000000002</v>
      </c>
    </row>
    <row r="17" spans="1:7" ht="12" customHeight="1" x14ac:dyDescent="0.2">
      <c r="A17" s="4" t="s">
        <v>137</v>
      </c>
      <c r="B17" s="5">
        <v>170</v>
      </c>
      <c r="C17" s="32">
        <v>6.2</v>
      </c>
      <c r="D17" s="35">
        <v>2.9000000000000001E-2</v>
      </c>
      <c r="E17" s="35">
        <v>0.95899999999999996</v>
      </c>
      <c r="F17" s="35">
        <v>1.2E-2</v>
      </c>
      <c r="G17" s="35" t="s">
        <v>285</v>
      </c>
    </row>
    <row r="18" spans="1:7" ht="12" customHeight="1" x14ac:dyDescent="0.2">
      <c r="A18" s="4" t="s">
        <v>122</v>
      </c>
      <c r="B18" s="5">
        <v>164</v>
      </c>
      <c r="C18" s="32">
        <v>20.9</v>
      </c>
      <c r="D18" s="35">
        <v>0.26200000000000001</v>
      </c>
      <c r="E18" s="35">
        <v>0.183</v>
      </c>
      <c r="F18" s="35">
        <v>0.38400000000000001</v>
      </c>
      <c r="G18" s="35">
        <v>0.17100000000000001</v>
      </c>
    </row>
    <row r="19" spans="1:7" ht="12" customHeight="1" x14ac:dyDescent="0.2">
      <c r="A19" s="4" t="s">
        <v>124</v>
      </c>
      <c r="B19" s="5">
        <v>145</v>
      </c>
      <c r="C19" s="32">
        <v>28.7</v>
      </c>
      <c r="D19" s="35">
        <v>9.7000000000000003E-2</v>
      </c>
      <c r="E19" s="35">
        <v>0.152</v>
      </c>
      <c r="F19" s="35">
        <v>0.45500000000000002</v>
      </c>
      <c r="G19" s="35">
        <v>0.29699999999999999</v>
      </c>
    </row>
    <row r="20" spans="1:7" ht="12" customHeight="1" x14ac:dyDescent="0.2">
      <c r="A20" s="4" t="s">
        <v>135</v>
      </c>
      <c r="B20" s="5">
        <v>127</v>
      </c>
      <c r="C20" s="32">
        <v>18.5</v>
      </c>
      <c r="D20" s="35">
        <v>0.26</v>
      </c>
      <c r="E20" s="35">
        <v>0.34599999999999997</v>
      </c>
      <c r="F20" s="35">
        <v>0.19700000000000001</v>
      </c>
      <c r="G20" s="35">
        <v>0.19700000000000001</v>
      </c>
    </row>
    <row r="21" spans="1:7" ht="12" customHeight="1" x14ac:dyDescent="0.2">
      <c r="A21" s="4" t="s">
        <v>131</v>
      </c>
      <c r="B21" s="5">
        <v>106</v>
      </c>
      <c r="C21" s="32">
        <v>26.8</v>
      </c>
      <c r="D21" s="35">
        <v>5.7000000000000002E-2</v>
      </c>
      <c r="E21" s="35">
        <v>0.255</v>
      </c>
      <c r="F21" s="35">
        <v>0.377</v>
      </c>
      <c r="G21" s="35">
        <v>0.311</v>
      </c>
    </row>
    <row r="22" spans="1:7" ht="12" customHeight="1" x14ac:dyDescent="0.2">
      <c r="A22" s="4" t="s">
        <v>133</v>
      </c>
      <c r="B22" s="5">
        <v>51</v>
      </c>
      <c r="C22" s="32">
        <v>67.599999999999994</v>
      </c>
      <c r="D22" s="35">
        <v>9.8000000000000004E-2</v>
      </c>
      <c r="E22" s="35">
        <v>0.13700000000000001</v>
      </c>
      <c r="F22" s="35">
        <v>0.23499999999999999</v>
      </c>
      <c r="G22" s="35">
        <v>0.52900000000000003</v>
      </c>
    </row>
    <row r="23" spans="1:7" ht="12" customHeight="1" x14ac:dyDescent="0.2">
      <c r="A23" s="4" t="s">
        <v>141</v>
      </c>
      <c r="B23" s="5">
        <v>10</v>
      </c>
      <c r="C23" s="32">
        <v>27.7</v>
      </c>
      <c r="D23" s="35">
        <v>0.2</v>
      </c>
      <c r="E23" s="35" t="s">
        <v>285</v>
      </c>
      <c r="F23" s="35">
        <v>0.6</v>
      </c>
      <c r="G23" s="35">
        <v>0.2</v>
      </c>
    </row>
    <row r="24" spans="1:7" ht="12" customHeight="1" x14ac:dyDescent="0.2">
      <c r="A24" s="4" t="s">
        <v>143</v>
      </c>
      <c r="B24" s="5">
        <v>9</v>
      </c>
      <c r="C24" s="32">
        <v>3.9</v>
      </c>
      <c r="D24" s="35">
        <v>0.77800000000000002</v>
      </c>
      <c r="E24" s="35">
        <v>0.222</v>
      </c>
      <c r="F24" s="35" t="s">
        <v>285</v>
      </c>
      <c r="G24" s="35" t="s">
        <v>285</v>
      </c>
    </row>
    <row r="25" spans="1:7" ht="12" customHeight="1" x14ac:dyDescent="0.2">
      <c r="A25" s="4" t="s">
        <v>139</v>
      </c>
      <c r="B25" s="5">
        <v>6</v>
      </c>
      <c r="C25" s="32">
        <v>29.8</v>
      </c>
      <c r="D25" s="35" t="s">
        <v>285</v>
      </c>
      <c r="E25" s="35">
        <v>0.16700000000000001</v>
      </c>
      <c r="F25" s="35">
        <v>0.5</v>
      </c>
      <c r="G25" s="35">
        <v>0.33300000000000002</v>
      </c>
    </row>
    <row r="26" spans="1:7" ht="12" customHeight="1" x14ac:dyDescent="0.2">
      <c r="A26" s="4" t="s">
        <v>149</v>
      </c>
      <c r="B26" s="5">
        <v>2</v>
      </c>
      <c r="C26" s="32">
        <v>6</v>
      </c>
      <c r="D26" s="35" t="s">
        <v>285</v>
      </c>
      <c r="E26" s="35">
        <v>1</v>
      </c>
      <c r="F26" s="35" t="s">
        <v>285</v>
      </c>
      <c r="G26" s="35" t="s">
        <v>285</v>
      </c>
    </row>
    <row r="27" spans="1:7" ht="12" customHeight="1" x14ac:dyDescent="0.2">
      <c r="A27" s="4" t="s">
        <v>147</v>
      </c>
      <c r="B27" s="5">
        <v>2</v>
      </c>
      <c r="C27" s="32">
        <v>8.5</v>
      </c>
      <c r="D27" s="35" t="s">
        <v>285</v>
      </c>
      <c r="E27" s="35">
        <v>1</v>
      </c>
      <c r="F27" s="35" t="s">
        <v>285</v>
      </c>
      <c r="G27" s="35" t="s">
        <v>285</v>
      </c>
    </row>
    <row r="28" spans="1:7" ht="12" customHeight="1" x14ac:dyDescent="0.2">
      <c r="A28" s="4" t="s">
        <v>145</v>
      </c>
      <c r="B28" s="5">
        <v>1</v>
      </c>
      <c r="C28" s="32">
        <v>31</v>
      </c>
      <c r="D28" s="35" t="s">
        <v>285</v>
      </c>
      <c r="E28" s="35" t="s">
        <v>285</v>
      </c>
      <c r="F28" s="35" t="s">
        <v>285</v>
      </c>
      <c r="G28" s="35">
        <v>1</v>
      </c>
    </row>
    <row r="29" spans="1:7" ht="18" customHeight="1" x14ac:dyDescent="0.2">
      <c r="A29" s="87" t="s">
        <v>88</v>
      </c>
      <c r="B29" s="86"/>
      <c r="C29" s="86"/>
      <c r="D29" s="86"/>
      <c r="E29" s="86"/>
      <c r="F29" s="86"/>
      <c r="G29" s="86"/>
    </row>
    <row r="30" spans="1:7" ht="12" customHeight="1" x14ac:dyDescent="0.2">
      <c r="A30" s="88" t="s">
        <v>89</v>
      </c>
      <c r="B30" s="86"/>
      <c r="C30" s="86"/>
      <c r="D30" s="86"/>
      <c r="E30" s="86"/>
      <c r="F30" s="86"/>
      <c r="G30" s="86"/>
    </row>
  </sheetData>
  <mergeCells count="7">
    <mergeCell ref="A29:G29"/>
    <mergeCell ref="A30:G30"/>
    <mergeCell ref="A5:C5"/>
    <mergeCell ref="D5:G5"/>
    <mergeCell ref="A1:G1"/>
    <mergeCell ref="A2:G2"/>
    <mergeCell ref="A3:G3"/>
  </mergeCells>
  <pageMargins left="0.5" right="0.5" top="0.5" bottom="0.5" header="0" footer="0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O27" sqref="O27"/>
    </sheetView>
  </sheetViews>
  <sheetFormatPr baseColWidth="10" defaultRowHeight="15" x14ac:dyDescent="0.2"/>
  <cols>
    <col min="2" max="7" width="6.33203125" customWidth="1"/>
  </cols>
  <sheetData>
    <row r="1" spans="1:16" ht="15" customHeight="1" x14ac:dyDescent="0.2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6" ht="15" customHeight="1" x14ac:dyDescent="0.2">
      <c r="A2" s="65" t="s">
        <v>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4" spans="1:16" ht="15.75" thickBot="1" x14ac:dyDescent="0.25"/>
    <row r="5" spans="1:16" s="54" customFormat="1" ht="15.75" thickBot="1" x14ac:dyDescent="0.25">
      <c r="A5" s="53"/>
      <c r="B5" s="95" t="s">
        <v>369</v>
      </c>
      <c r="C5" s="96"/>
      <c r="D5" s="97"/>
      <c r="E5" s="95" t="s">
        <v>370</v>
      </c>
      <c r="F5" s="96"/>
      <c r="G5" s="97"/>
    </row>
    <row r="6" spans="1:16" s="54" customFormat="1" x14ac:dyDescent="0.2">
      <c r="A6" s="55" t="s">
        <v>385</v>
      </c>
      <c r="B6" s="55">
        <v>2019</v>
      </c>
      <c r="C6" s="55">
        <v>2020</v>
      </c>
      <c r="D6" s="56" t="s">
        <v>371</v>
      </c>
      <c r="E6" s="55">
        <v>2019</v>
      </c>
      <c r="F6" s="55">
        <v>2020</v>
      </c>
      <c r="G6" s="56" t="s">
        <v>371</v>
      </c>
    </row>
    <row r="7" spans="1:16" s="54" customFormat="1" ht="15.75" thickBot="1" x14ac:dyDescent="0.25">
      <c r="A7" s="57" t="s">
        <v>372</v>
      </c>
      <c r="B7" s="58">
        <v>24783</v>
      </c>
      <c r="C7" s="58">
        <v>25854</v>
      </c>
      <c r="D7" s="59">
        <f>C7/B7-1</f>
        <v>4.3215107129887409E-2</v>
      </c>
      <c r="E7" s="60">
        <v>627</v>
      </c>
      <c r="F7" s="60">
        <v>631</v>
      </c>
      <c r="G7" s="59">
        <f>F7/E7-1</f>
        <v>6.3795853269537073E-3</v>
      </c>
    </row>
    <row r="8" spans="1:16" s="54" customFormat="1" ht="15.75" thickBot="1" x14ac:dyDescent="0.25">
      <c r="A8" s="57" t="s">
        <v>373</v>
      </c>
      <c r="B8" s="58">
        <v>23455</v>
      </c>
      <c r="C8" s="58">
        <v>25743</v>
      </c>
      <c r="D8" s="59">
        <f t="shared" ref="D8:D19" si="0">C8/B8-1</f>
        <v>9.7548497122148747E-2</v>
      </c>
      <c r="E8" s="58">
        <v>526</v>
      </c>
      <c r="F8" s="58">
        <v>571</v>
      </c>
      <c r="G8" s="59">
        <f t="shared" ref="G8:G19" si="1">F8/E8-1</f>
        <v>8.5551330798478986E-2</v>
      </c>
    </row>
    <row r="9" spans="1:16" s="54" customFormat="1" ht="15.75" thickBot="1" x14ac:dyDescent="0.25">
      <c r="A9" s="57" t="s">
        <v>374</v>
      </c>
      <c r="B9" s="58">
        <v>25274</v>
      </c>
      <c r="C9" s="58">
        <v>26992</v>
      </c>
      <c r="D9" s="59">
        <f t="shared" si="0"/>
        <v>6.7974994065047145E-2</v>
      </c>
      <c r="E9" s="60">
        <v>535</v>
      </c>
      <c r="F9" s="60">
        <v>714</v>
      </c>
      <c r="G9" s="59">
        <f t="shared" si="1"/>
        <v>0.33457943925233646</v>
      </c>
    </row>
    <row r="10" spans="1:16" s="54" customFormat="1" ht="15.75" thickBot="1" x14ac:dyDescent="0.25">
      <c r="A10" s="57" t="s">
        <v>375</v>
      </c>
      <c r="B10" s="58">
        <v>24663</v>
      </c>
      <c r="C10" s="58">
        <v>27670</v>
      </c>
      <c r="D10" s="59">
        <f t="shared" si="0"/>
        <v>0.12192352917325544</v>
      </c>
      <c r="E10" s="58">
        <v>560</v>
      </c>
      <c r="F10" s="58">
        <v>765</v>
      </c>
      <c r="G10" s="59">
        <f t="shared" si="1"/>
        <v>0.3660714285714286</v>
      </c>
    </row>
    <row r="11" spans="1:16" s="54" customFormat="1" ht="15.75" thickBot="1" x14ac:dyDescent="0.25">
      <c r="A11" s="57" t="s">
        <v>376</v>
      </c>
      <c r="B11" s="58">
        <v>25117</v>
      </c>
      <c r="C11" s="58">
        <v>28528</v>
      </c>
      <c r="D11" s="59">
        <f t="shared" si="0"/>
        <v>0.13580443524306252</v>
      </c>
      <c r="E11" s="60">
        <v>546</v>
      </c>
      <c r="F11" s="60">
        <v>580</v>
      </c>
      <c r="G11" s="59">
        <f t="shared" si="1"/>
        <v>6.2271062271062272E-2</v>
      </c>
    </row>
    <row r="12" spans="1:16" s="54" customFormat="1" ht="15.75" thickBot="1" x14ac:dyDescent="0.25">
      <c r="A12" s="57" t="s">
        <v>377</v>
      </c>
      <c r="B12" s="58">
        <v>24877</v>
      </c>
      <c r="C12" s="58">
        <v>27273</v>
      </c>
      <c r="D12" s="59">
        <f t="shared" si="0"/>
        <v>9.6313864211922562E-2</v>
      </c>
      <c r="E12" s="60">
        <v>541</v>
      </c>
      <c r="F12" s="58">
        <v>665</v>
      </c>
      <c r="G12" s="59">
        <f t="shared" si="1"/>
        <v>0.22920517560073939</v>
      </c>
    </row>
    <row r="13" spans="1:16" s="54" customFormat="1" ht="15.75" thickBot="1" x14ac:dyDescent="0.25">
      <c r="A13" s="57" t="s">
        <v>378</v>
      </c>
      <c r="B13" s="58">
        <v>26609</v>
      </c>
      <c r="C13" s="58">
        <v>28182</v>
      </c>
      <c r="D13" s="59">
        <f t="shared" si="0"/>
        <v>5.9115336916081063E-2</v>
      </c>
      <c r="E13" s="58">
        <v>607</v>
      </c>
      <c r="F13" s="58">
        <v>650</v>
      </c>
      <c r="G13" s="59">
        <f t="shared" si="1"/>
        <v>7.0840197693574858E-2</v>
      </c>
    </row>
    <row r="14" spans="1:16" s="54" customFormat="1" ht="15.75" thickBot="1" x14ac:dyDescent="0.25">
      <c r="A14" s="57" t="s">
        <v>379</v>
      </c>
      <c r="B14" s="58">
        <v>26550</v>
      </c>
      <c r="C14" s="58">
        <v>27636</v>
      </c>
      <c r="D14" s="59">
        <f t="shared" si="0"/>
        <v>4.0903954802259834E-2</v>
      </c>
      <c r="E14" s="60">
        <v>538</v>
      </c>
      <c r="F14" s="60">
        <v>604</v>
      </c>
      <c r="G14" s="59">
        <f t="shared" si="1"/>
        <v>0.12267657992565062</v>
      </c>
    </row>
    <row r="15" spans="1:16" s="54" customFormat="1" ht="15.75" thickBot="1" x14ac:dyDescent="0.25">
      <c r="A15" s="57" t="s">
        <v>380</v>
      </c>
      <c r="B15" s="58">
        <v>24449</v>
      </c>
      <c r="C15" s="58">
        <v>25938</v>
      </c>
      <c r="D15" s="59">
        <f t="shared" si="0"/>
        <v>6.0902286392081395E-2</v>
      </c>
      <c r="E15" s="60">
        <v>545</v>
      </c>
      <c r="F15" s="60">
        <v>599</v>
      </c>
      <c r="G15" s="59">
        <f t="shared" si="1"/>
        <v>9.9082568807339344E-2</v>
      </c>
    </row>
    <row r="16" spans="1:16" s="54" customFormat="1" ht="15.75" thickBot="1" x14ac:dyDescent="0.25">
      <c r="A16" s="57" t="s">
        <v>381</v>
      </c>
      <c r="B16" s="58">
        <v>25319</v>
      </c>
      <c r="C16" s="58">
        <v>28281</v>
      </c>
      <c r="D16" s="59">
        <f t="shared" si="0"/>
        <v>0.11698724278210038</v>
      </c>
      <c r="E16" s="60">
        <v>656</v>
      </c>
      <c r="F16" s="60">
        <v>761</v>
      </c>
      <c r="G16" s="59">
        <f t="shared" si="1"/>
        <v>0.16006097560975618</v>
      </c>
    </row>
    <row r="17" spans="1:7" s="54" customFormat="1" ht="15.75" thickBot="1" x14ac:dyDescent="0.25">
      <c r="A17" s="57" t="s">
        <v>382</v>
      </c>
      <c r="B17" s="58">
        <v>24440</v>
      </c>
      <c r="C17" s="58">
        <v>30647</v>
      </c>
      <c r="D17" s="59">
        <f t="shared" si="0"/>
        <v>0.25396890343698852</v>
      </c>
      <c r="E17" s="60">
        <v>536</v>
      </c>
      <c r="F17" s="60">
        <v>821</v>
      </c>
      <c r="G17" s="59">
        <f t="shared" si="1"/>
        <v>0.53171641791044766</v>
      </c>
    </row>
    <row r="18" spans="1:7" s="54" customFormat="1" ht="15.75" thickBot="1" x14ac:dyDescent="0.25">
      <c r="A18" s="57" t="s">
        <v>383</v>
      </c>
      <c r="B18" s="58">
        <v>25937</v>
      </c>
      <c r="C18" s="58">
        <v>30621</v>
      </c>
      <c r="D18" s="59">
        <f t="shared" si="0"/>
        <v>0.18059143308786685</v>
      </c>
      <c r="E18" s="60">
        <v>616</v>
      </c>
      <c r="F18" s="60">
        <v>788</v>
      </c>
      <c r="G18" s="59">
        <f t="shared" si="1"/>
        <v>0.27922077922077926</v>
      </c>
    </row>
    <row r="19" spans="1:7" s="54" customFormat="1" ht="15.75" thickBot="1" x14ac:dyDescent="0.25">
      <c r="A19" s="61"/>
      <c r="B19" s="62">
        <v>301473</v>
      </c>
      <c r="C19" s="62">
        <v>333365</v>
      </c>
      <c r="D19" s="63">
        <f t="shared" si="0"/>
        <v>0.1057872512629654</v>
      </c>
      <c r="E19" s="62">
        <v>6833</v>
      </c>
      <c r="F19" s="62">
        <v>8149</v>
      </c>
      <c r="G19" s="63">
        <f t="shared" si="1"/>
        <v>0.19259476072003512</v>
      </c>
    </row>
    <row r="20" spans="1:7" s="54" customFormat="1" x14ac:dyDescent="0.2"/>
  </sheetData>
  <mergeCells count="2">
    <mergeCell ref="B5:D5"/>
    <mergeCell ref="E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Normal="100" workbookViewId="0">
      <selection activeCell="F29" sqref="F29"/>
    </sheetView>
  </sheetViews>
  <sheetFormatPr baseColWidth="10" defaultRowHeight="15" customHeight="1" x14ac:dyDescent="0.2"/>
  <cols>
    <col min="1" max="1" width="4.77734375" bestFit="1" customWidth="1"/>
    <col min="2" max="2" width="19.77734375" bestFit="1" customWidth="1"/>
    <col min="3" max="6" width="14.77734375" bestFit="1" customWidth="1"/>
  </cols>
  <sheetData>
    <row r="1" spans="1:6" ht="15.95" customHeight="1" x14ac:dyDescent="0.2">
      <c r="A1" s="85" t="s">
        <v>0</v>
      </c>
      <c r="B1" s="86"/>
      <c r="C1" s="86"/>
      <c r="D1" s="86"/>
      <c r="E1" s="86"/>
      <c r="F1" s="86"/>
    </row>
    <row r="2" spans="1:6" ht="15.95" customHeight="1" x14ac:dyDescent="0.2">
      <c r="A2" s="85" t="s">
        <v>90</v>
      </c>
      <c r="B2" s="86"/>
      <c r="C2" s="86"/>
      <c r="D2" s="86"/>
      <c r="E2" s="86"/>
      <c r="F2" s="86"/>
    </row>
    <row r="4" spans="1:6" ht="57" customHeight="1" x14ac:dyDescent="0.2">
      <c r="A4" s="1" t="s">
        <v>7</v>
      </c>
      <c r="B4" s="1" t="s">
        <v>8</v>
      </c>
      <c r="C4" s="2" t="s">
        <v>91</v>
      </c>
      <c r="D4" s="2" t="s">
        <v>92</v>
      </c>
      <c r="E4" s="2" t="s">
        <v>93</v>
      </c>
      <c r="F4" s="2" t="s">
        <v>94</v>
      </c>
    </row>
    <row r="5" spans="1:6" ht="12" customHeight="1" x14ac:dyDescent="0.2">
      <c r="A5" s="4" t="s">
        <v>12</v>
      </c>
      <c r="B5" s="4" t="s">
        <v>13</v>
      </c>
      <c r="C5" s="5">
        <v>232</v>
      </c>
      <c r="D5" s="5">
        <v>229</v>
      </c>
      <c r="E5" s="5">
        <v>1</v>
      </c>
      <c r="F5" s="5">
        <v>0</v>
      </c>
    </row>
    <row r="6" spans="1:6" ht="12" customHeight="1" x14ac:dyDescent="0.2">
      <c r="A6" s="4" t="s">
        <v>12</v>
      </c>
      <c r="B6" s="4" t="s">
        <v>18</v>
      </c>
      <c r="C6" s="5">
        <v>475</v>
      </c>
      <c r="D6" s="5">
        <v>436</v>
      </c>
      <c r="E6" s="5">
        <v>12</v>
      </c>
      <c r="F6" s="5">
        <v>5</v>
      </c>
    </row>
    <row r="7" spans="1:6" ht="12" customHeight="1" x14ac:dyDescent="0.2">
      <c r="A7" s="4" t="s">
        <v>12</v>
      </c>
      <c r="B7" s="4" t="s">
        <v>23</v>
      </c>
      <c r="C7" s="5">
        <v>84</v>
      </c>
      <c r="D7" s="5">
        <v>83</v>
      </c>
      <c r="E7" s="5">
        <v>0</v>
      </c>
      <c r="F7" s="5">
        <v>0</v>
      </c>
    </row>
    <row r="8" spans="1:6" ht="12" customHeight="1" x14ac:dyDescent="0.2">
      <c r="A8" s="4" t="s">
        <v>28</v>
      </c>
      <c r="B8" s="4" t="s">
        <v>29</v>
      </c>
      <c r="C8" s="5">
        <v>182</v>
      </c>
      <c r="D8" s="5">
        <v>145</v>
      </c>
      <c r="E8" s="5">
        <v>1</v>
      </c>
      <c r="F8" s="5">
        <v>17</v>
      </c>
    </row>
    <row r="9" spans="1:6" ht="12" customHeight="1" x14ac:dyDescent="0.2">
      <c r="A9" s="4" t="s">
        <v>34</v>
      </c>
      <c r="B9" s="4" t="s">
        <v>35</v>
      </c>
      <c r="C9" s="5">
        <v>184</v>
      </c>
      <c r="D9" s="5">
        <v>179</v>
      </c>
      <c r="E9" s="5">
        <v>1</v>
      </c>
      <c r="F9" s="5">
        <v>4</v>
      </c>
    </row>
    <row r="10" spans="1:6" ht="12" customHeight="1" x14ac:dyDescent="0.2">
      <c r="A10" s="4" t="s">
        <v>34</v>
      </c>
      <c r="B10" s="4" t="s">
        <v>40</v>
      </c>
      <c r="C10" s="5">
        <v>289</v>
      </c>
      <c r="D10" s="5">
        <v>288</v>
      </c>
      <c r="E10" s="5">
        <v>0</v>
      </c>
      <c r="F10" s="5">
        <v>0</v>
      </c>
    </row>
    <row r="11" spans="1:6" ht="12" customHeight="1" x14ac:dyDescent="0.2">
      <c r="A11" s="4" t="s">
        <v>45</v>
      </c>
      <c r="B11" s="4" t="s">
        <v>46</v>
      </c>
      <c r="C11" s="5">
        <v>414</v>
      </c>
      <c r="D11" s="5">
        <v>396</v>
      </c>
      <c r="E11" s="5">
        <v>7</v>
      </c>
      <c r="F11" s="5">
        <v>1</v>
      </c>
    </row>
    <row r="12" spans="1:6" ht="12" customHeight="1" x14ac:dyDescent="0.2">
      <c r="A12" s="4" t="s">
        <v>51</v>
      </c>
      <c r="B12" s="4" t="s">
        <v>52</v>
      </c>
      <c r="C12" s="5">
        <v>179</v>
      </c>
      <c r="D12" s="5">
        <v>169</v>
      </c>
      <c r="E12" s="5">
        <v>4</v>
      </c>
      <c r="F12" s="5">
        <v>0</v>
      </c>
    </row>
    <row r="13" spans="1:6" ht="12" customHeight="1" x14ac:dyDescent="0.2">
      <c r="A13" s="4" t="s">
        <v>58</v>
      </c>
      <c r="B13" s="4" t="s">
        <v>59</v>
      </c>
      <c r="C13" s="5">
        <v>39</v>
      </c>
      <c r="D13" s="5">
        <v>38</v>
      </c>
      <c r="E13" s="5">
        <v>0</v>
      </c>
      <c r="F13" s="5">
        <v>1</v>
      </c>
    </row>
    <row r="14" spans="1:6" ht="12" customHeight="1" x14ac:dyDescent="0.2">
      <c r="A14" s="4" t="s">
        <v>58</v>
      </c>
      <c r="B14" s="4" t="s">
        <v>63</v>
      </c>
      <c r="C14" s="5">
        <v>158</v>
      </c>
      <c r="D14" s="5">
        <v>133</v>
      </c>
      <c r="E14" s="5">
        <v>4</v>
      </c>
      <c r="F14" s="5">
        <v>0</v>
      </c>
    </row>
    <row r="15" spans="1:6" ht="12" customHeight="1" x14ac:dyDescent="0.2">
      <c r="A15" s="4" t="s">
        <v>58</v>
      </c>
      <c r="B15" s="4" t="s">
        <v>67</v>
      </c>
      <c r="C15" s="5">
        <v>108</v>
      </c>
      <c r="D15" s="5">
        <v>96</v>
      </c>
      <c r="E15" s="5">
        <v>4</v>
      </c>
      <c r="F15" s="5">
        <v>0</v>
      </c>
    </row>
    <row r="16" spans="1:6" ht="12" customHeight="1" x14ac:dyDescent="0.2">
      <c r="A16" s="4" t="s">
        <v>72</v>
      </c>
      <c r="B16" s="4" t="s">
        <v>73</v>
      </c>
      <c r="C16" s="5">
        <v>80</v>
      </c>
      <c r="D16" s="5">
        <v>64</v>
      </c>
      <c r="E16" s="5">
        <v>0</v>
      </c>
      <c r="F16" s="5">
        <v>0</v>
      </c>
    </row>
    <row r="17" spans="1:6" ht="12" customHeight="1" x14ac:dyDescent="0.2">
      <c r="A17" s="7" t="s">
        <v>2</v>
      </c>
      <c r="B17" s="8" t="s">
        <v>78</v>
      </c>
      <c r="C17" s="9">
        <v>2424</v>
      </c>
      <c r="D17" s="9">
        <v>2256</v>
      </c>
      <c r="E17" s="9">
        <v>34</v>
      </c>
      <c r="F17" s="9">
        <v>28</v>
      </c>
    </row>
    <row r="18" spans="1:6" ht="12" customHeight="1" x14ac:dyDescent="0.2">
      <c r="A18" s="11" t="s">
        <v>2</v>
      </c>
      <c r="B18" s="12" t="s">
        <v>83</v>
      </c>
      <c r="C18" s="13">
        <v>30231</v>
      </c>
      <c r="D18" s="13">
        <v>26945</v>
      </c>
      <c r="E18" s="13">
        <v>656</v>
      </c>
      <c r="F18" s="13">
        <v>288</v>
      </c>
    </row>
    <row r="19" spans="1:6" ht="18" customHeight="1" x14ac:dyDescent="0.2">
      <c r="A19" s="87" t="s">
        <v>88</v>
      </c>
      <c r="B19" s="86"/>
      <c r="C19" s="86"/>
      <c r="D19" s="86"/>
      <c r="E19" s="86"/>
      <c r="F19" s="86"/>
    </row>
    <row r="20" spans="1:6" ht="12" customHeight="1" x14ac:dyDescent="0.2">
      <c r="A20" s="88" t="s">
        <v>89</v>
      </c>
      <c r="B20" s="86"/>
      <c r="C20" s="86"/>
      <c r="D20" s="86"/>
      <c r="E20" s="86"/>
      <c r="F20" s="86"/>
    </row>
  </sheetData>
  <mergeCells count="4">
    <mergeCell ref="A1:F1"/>
    <mergeCell ref="A2:F2"/>
    <mergeCell ref="A19:F19"/>
    <mergeCell ref="A20:F20"/>
  </mergeCells>
  <pageMargins left="0.5" right="0.5" top="0.5" bottom="0.5" header="0" footer="0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pane ySplit="5" topLeftCell="A6" activePane="bottomLeft" state="frozen"/>
      <selection pane="bottomLeft" activeCell="F13" sqref="F13"/>
    </sheetView>
  </sheetViews>
  <sheetFormatPr baseColWidth="10" defaultRowHeight="15" x14ac:dyDescent="0.2"/>
  <cols>
    <col min="1" max="1" width="4.77734375" style="66" bestFit="1" customWidth="1"/>
    <col min="2" max="2" width="18.77734375" style="66" bestFit="1" customWidth="1"/>
    <col min="3" max="3" width="7.109375" customWidth="1"/>
    <col min="4" max="5" width="4.77734375" bestFit="1" customWidth="1"/>
    <col min="6" max="6" width="11.5546875" style="54"/>
    <col min="7" max="8" width="4.77734375" bestFit="1" customWidth="1"/>
    <col min="9" max="9" width="11.5546875" style="54"/>
  </cols>
  <sheetData>
    <row r="1" spans="1:9" x14ac:dyDescent="0.2">
      <c r="A1" s="65" t="s">
        <v>0</v>
      </c>
      <c r="B1" s="65"/>
      <c r="C1" s="65"/>
      <c r="D1" s="65"/>
      <c r="E1" s="65"/>
      <c r="G1" s="54"/>
      <c r="H1" s="54"/>
    </row>
    <row r="2" spans="1:9" x14ac:dyDescent="0.2">
      <c r="A2" s="65" t="s">
        <v>390</v>
      </c>
      <c r="B2" s="65"/>
      <c r="C2" s="65"/>
      <c r="D2" s="65"/>
      <c r="E2" s="65"/>
      <c r="G2" s="54"/>
      <c r="H2" s="54"/>
    </row>
    <row r="3" spans="1:9" ht="15.75" thickBot="1" x14ac:dyDescent="0.25">
      <c r="A3"/>
      <c r="B3"/>
      <c r="G3" s="54"/>
      <c r="H3" s="54"/>
    </row>
    <row r="4" spans="1:9" ht="15.75" thickBot="1" x14ac:dyDescent="0.25">
      <c r="D4" s="95" t="s">
        <v>369</v>
      </c>
      <c r="E4" s="96"/>
      <c r="F4" s="97"/>
      <c r="G4" s="95" t="s">
        <v>369</v>
      </c>
      <c r="H4" s="96"/>
      <c r="I4" s="97"/>
    </row>
    <row r="5" spans="1:9" ht="15.75" thickBot="1" x14ac:dyDescent="0.25">
      <c r="A5" s="55" t="s">
        <v>7</v>
      </c>
      <c r="B5" s="55" t="s">
        <v>389</v>
      </c>
      <c r="C5" s="71" t="s">
        <v>385</v>
      </c>
      <c r="D5" s="55">
        <v>2019</v>
      </c>
      <c r="E5" s="55">
        <v>2020</v>
      </c>
      <c r="F5" s="56" t="s">
        <v>371</v>
      </c>
      <c r="G5" s="55">
        <v>2019</v>
      </c>
      <c r="H5" s="55">
        <v>2020</v>
      </c>
      <c r="I5" s="56" t="s">
        <v>371</v>
      </c>
    </row>
    <row r="6" spans="1:9" ht="15.75" thickBot="1" x14ac:dyDescent="0.25">
      <c r="A6" s="100" t="s">
        <v>12</v>
      </c>
      <c r="B6" s="102" t="s">
        <v>13</v>
      </c>
      <c r="C6" s="70" t="s">
        <v>372</v>
      </c>
      <c r="D6" s="58">
        <v>1331</v>
      </c>
      <c r="E6" s="58">
        <v>1668</v>
      </c>
      <c r="F6" s="59">
        <f t="shared" ref="F6:F37" si="0">E6/D6-1</f>
        <v>0.25319308790383177</v>
      </c>
      <c r="G6" s="60">
        <v>29</v>
      </c>
      <c r="H6" s="60">
        <v>32</v>
      </c>
      <c r="I6" s="59">
        <f t="shared" ref="I6:I37" si="1">H6/G6-1</f>
        <v>0.10344827586206895</v>
      </c>
    </row>
    <row r="7" spans="1:9" ht="15.75" thickBot="1" x14ac:dyDescent="0.25">
      <c r="A7" s="101"/>
      <c r="B7" s="98"/>
      <c r="C7" s="70" t="s">
        <v>373</v>
      </c>
      <c r="D7" s="58">
        <v>1188</v>
      </c>
      <c r="E7" s="58">
        <v>1646</v>
      </c>
      <c r="F7" s="59">
        <f t="shared" si="0"/>
        <v>0.3855218855218856</v>
      </c>
      <c r="G7" s="60">
        <v>28</v>
      </c>
      <c r="H7" s="60">
        <v>38</v>
      </c>
      <c r="I7" s="59">
        <f t="shared" si="1"/>
        <v>0.35714285714285721</v>
      </c>
    </row>
    <row r="8" spans="1:9" ht="15.75" thickBot="1" x14ac:dyDescent="0.25">
      <c r="A8" s="101"/>
      <c r="B8" s="98"/>
      <c r="C8" s="70" t="s">
        <v>374</v>
      </c>
      <c r="D8" s="58">
        <v>1207</v>
      </c>
      <c r="E8" s="58">
        <v>1959</v>
      </c>
      <c r="F8" s="59">
        <f t="shared" si="0"/>
        <v>0.62303231151615579</v>
      </c>
      <c r="G8" s="60">
        <v>24</v>
      </c>
      <c r="H8" s="60">
        <v>40</v>
      </c>
      <c r="I8" s="59">
        <f t="shared" si="1"/>
        <v>0.66666666666666674</v>
      </c>
    </row>
    <row r="9" spans="1:9" ht="15.75" thickBot="1" x14ac:dyDescent="0.25">
      <c r="A9" s="101"/>
      <c r="B9" s="98"/>
      <c r="C9" s="70" t="s">
        <v>375</v>
      </c>
      <c r="D9" s="58">
        <v>1471</v>
      </c>
      <c r="E9" s="58">
        <v>1895</v>
      </c>
      <c r="F9" s="59">
        <f t="shared" si="0"/>
        <v>0.28823929299796047</v>
      </c>
      <c r="G9" s="60">
        <v>33</v>
      </c>
      <c r="H9" s="60">
        <v>30</v>
      </c>
      <c r="I9" s="59">
        <f t="shared" si="1"/>
        <v>-9.0909090909090939E-2</v>
      </c>
    </row>
    <row r="10" spans="1:9" ht="15.75" thickBot="1" x14ac:dyDescent="0.25">
      <c r="A10" s="101"/>
      <c r="B10" s="98"/>
      <c r="C10" s="70" t="s">
        <v>376</v>
      </c>
      <c r="D10" s="58">
        <v>1661</v>
      </c>
      <c r="E10" s="58">
        <v>1953</v>
      </c>
      <c r="F10" s="59">
        <f t="shared" si="0"/>
        <v>0.17579771222155327</v>
      </c>
      <c r="G10" s="60">
        <v>38</v>
      </c>
      <c r="H10" s="60">
        <v>31</v>
      </c>
      <c r="I10" s="59">
        <f t="shared" si="1"/>
        <v>-0.18421052631578949</v>
      </c>
    </row>
    <row r="11" spans="1:9" ht="15.75" thickBot="1" x14ac:dyDescent="0.25">
      <c r="A11" s="101"/>
      <c r="B11" s="98"/>
      <c r="C11" s="70" t="s">
        <v>377</v>
      </c>
      <c r="D11" s="58">
        <v>1640</v>
      </c>
      <c r="E11" s="58">
        <v>1990</v>
      </c>
      <c r="F11" s="59">
        <f t="shared" si="0"/>
        <v>0.21341463414634143</v>
      </c>
      <c r="G11" s="60">
        <v>27</v>
      </c>
      <c r="H11" s="60">
        <v>48</v>
      </c>
      <c r="I11" s="59">
        <f t="shared" si="1"/>
        <v>0.77777777777777768</v>
      </c>
    </row>
    <row r="12" spans="1:9" ht="15.75" thickBot="1" x14ac:dyDescent="0.25">
      <c r="A12" s="101"/>
      <c r="B12" s="98"/>
      <c r="C12" s="70" t="s">
        <v>378</v>
      </c>
      <c r="D12" s="58">
        <v>1785</v>
      </c>
      <c r="E12" s="58">
        <v>2011</v>
      </c>
      <c r="F12" s="59">
        <f t="shared" si="0"/>
        <v>0.12661064425770308</v>
      </c>
      <c r="G12" s="60">
        <v>30</v>
      </c>
      <c r="H12" s="60">
        <v>29</v>
      </c>
      <c r="I12" s="59">
        <f t="shared" si="1"/>
        <v>-3.3333333333333326E-2</v>
      </c>
    </row>
    <row r="13" spans="1:9" ht="15.75" thickBot="1" x14ac:dyDescent="0.25">
      <c r="A13" s="101"/>
      <c r="B13" s="98"/>
      <c r="C13" s="70" t="s">
        <v>379</v>
      </c>
      <c r="D13" s="58">
        <v>1583</v>
      </c>
      <c r="E13" s="58">
        <v>2150</v>
      </c>
      <c r="F13" s="59">
        <f t="shared" si="0"/>
        <v>0.35818066961465567</v>
      </c>
      <c r="G13" s="60">
        <v>25</v>
      </c>
      <c r="H13" s="60">
        <v>41</v>
      </c>
      <c r="I13" s="59">
        <f t="shared" si="1"/>
        <v>0.6399999999999999</v>
      </c>
    </row>
    <row r="14" spans="1:9" ht="15.75" thickBot="1" x14ac:dyDescent="0.25">
      <c r="A14" s="101"/>
      <c r="B14" s="98"/>
      <c r="C14" s="70" t="s">
        <v>380</v>
      </c>
      <c r="D14" s="58">
        <v>1637</v>
      </c>
      <c r="E14" s="58">
        <v>1911</v>
      </c>
      <c r="F14" s="59">
        <f t="shared" si="0"/>
        <v>0.1673793524740379</v>
      </c>
      <c r="G14" s="60">
        <v>36</v>
      </c>
      <c r="H14" s="60">
        <v>35</v>
      </c>
      <c r="I14" s="59">
        <f t="shared" si="1"/>
        <v>-2.777777777777779E-2</v>
      </c>
    </row>
    <row r="15" spans="1:9" ht="15.75" thickBot="1" x14ac:dyDescent="0.25">
      <c r="A15" s="101"/>
      <c r="B15" s="98"/>
      <c r="C15" s="70" t="s">
        <v>381</v>
      </c>
      <c r="D15" s="58">
        <v>1874</v>
      </c>
      <c r="E15" s="58">
        <v>1937</v>
      </c>
      <c r="F15" s="59">
        <f t="shared" si="0"/>
        <v>3.3617929562433257E-2</v>
      </c>
      <c r="G15" s="60">
        <v>35</v>
      </c>
      <c r="H15" s="60">
        <v>42</v>
      </c>
      <c r="I15" s="59">
        <f t="shared" si="1"/>
        <v>0.19999999999999996</v>
      </c>
    </row>
    <row r="16" spans="1:9" ht="15.75" thickBot="1" x14ac:dyDescent="0.25">
      <c r="A16" s="101"/>
      <c r="B16" s="98"/>
      <c r="C16" s="70" t="s">
        <v>382</v>
      </c>
      <c r="D16" s="58">
        <v>1587</v>
      </c>
      <c r="E16" s="58">
        <v>2369</v>
      </c>
      <c r="F16" s="59">
        <f t="shared" si="0"/>
        <v>0.49275362318840576</v>
      </c>
      <c r="G16" s="60">
        <v>26</v>
      </c>
      <c r="H16" s="60">
        <v>65</v>
      </c>
      <c r="I16" s="59">
        <f t="shared" si="1"/>
        <v>1.5</v>
      </c>
    </row>
    <row r="17" spans="1:9" ht="15.75" thickBot="1" x14ac:dyDescent="0.25">
      <c r="A17" s="101"/>
      <c r="B17" s="98"/>
      <c r="C17" s="70" t="s">
        <v>383</v>
      </c>
      <c r="D17" s="58">
        <v>1761</v>
      </c>
      <c r="E17" s="58">
        <v>2338</v>
      </c>
      <c r="F17" s="59">
        <f t="shared" si="0"/>
        <v>0.32765474162407715</v>
      </c>
      <c r="G17" s="60">
        <v>38</v>
      </c>
      <c r="H17" s="60">
        <v>73</v>
      </c>
      <c r="I17" s="59">
        <f t="shared" si="1"/>
        <v>0.92105263157894735</v>
      </c>
    </row>
    <row r="18" spans="1:9" ht="15.75" thickBot="1" x14ac:dyDescent="0.25">
      <c r="A18" s="101"/>
      <c r="B18" s="98"/>
      <c r="C18" s="69" t="s">
        <v>388</v>
      </c>
      <c r="D18" s="72">
        <v>18725</v>
      </c>
      <c r="E18" s="72">
        <v>23827</v>
      </c>
      <c r="F18" s="67">
        <f t="shared" si="0"/>
        <v>0.2724699599465954</v>
      </c>
      <c r="G18" s="68">
        <v>369</v>
      </c>
      <c r="H18" s="68">
        <v>504</v>
      </c>
      <c r="I18" s="67">
        <f t="shared" si="1"/>
        <v>0.36585365853658547</v>
      </c>
    </row>
    <row r="19" spans="1:9" ht="15.75" thickBot="1" x14ac:dyDescent="0.25">
      <c r="A19" s="101"/>
      <c r="B19" s="98" t="s">
        <v>18</v>
      </c>
      <c r="C19" s="70" t="s">
        <v>372</v>
      </c>
      <c r="D19" s="58">
        <v>3402</v>
      </c>
      <c r="E19" s="58">
        <v>2921</v>
      </c>
      <c r="F19" s="59">
        <f t="shared" si="0"/>
        <v>-0.14138741916519693</v>
      </c>
      <c r="G19" s="60">
        <v>108</v>
      </c>
      <c r="H19" s="60">
        <v>101</v>
      </c>
      <c r="I19" s="59">
        <f t="shared" si="1"/>
        <v>-6.481481481481477E-2</v>
      </c>
    </row>
    <row r="20" spans="1:9" ht="15.75" thickBot="1" x14ac:dyDescent="0.25">
      <c r="A20" s="101"/>
      <c r="B20" s="98"/>
      <c r="C20" s="70" t="s">
        <v>373</v>
      </c>
      <c r="D20" s="58">
        <v>2869</v>
      </c>
      <c r="E20" s="58">
        <v>2885</v>
      </c>
      <c r="F20" s="59">
        <f t="shared" si="0"/>
        <v>5.5768560474032114E-3</v>
      </c>
      <c r="G20" s="60">
        <v>87</v>
      </c>
      <c r="H20" s="60">
        <v>95</v>
      </c>
      <c r="I20" s="59">
        <f t="shared" si="1"/>
        <v>9.1954022988505857E-2</v>
      </c>
    </row>
    <row r="21" spans="1:9" ht="15.75" thickBot="1" x14ac:dyDescent="0.25">
      <c r="A21" s="101"/>
      <c r="B21" s="98"/>
      <c r="C21" s="70" t="s">
        <v>374</v>
      </c>
      <c r="D21" s="58">
        <v>3251</v>
      </c>
      <c r="E21" s="58">
        <v>3283</v>
      </c>
      <c r="F21" s="59">
        <f t="shared" si="0"/>
        <v>9.843125192248614E-3</v>
      </c>
      <c r="G21" s="60">
        <v>83</v>
      </c>
      <c r="H21" s="60">
        <v>89</v>
      </c>
      <c r="I21" s="59">
        <f t="shared" si="1"/>
        <v>7.2289156626506035E-2</v>
      </c>
    </row>
    <row r="22" spans="1:9" ht="15.75" thickBot="1" x14ac:dyDescent="0.25">
      <c r="A22" s="101"/>
      <c r="B22" s="98"/>
      <c r="C22" s="70" t="s">
        <v>375</v>
      </c>
      <c r="D22" s="58">
        <v>3193</v>
      </c>
      <c r="E22" s="58">
        <v>3000</v>
      </c>
      <c r="F22" s="59">
        <f t="shared" si="0"/>
        <v>-6.0444722831193287E-2</v>
      </c>
      <c r="G22" s="60">
        <v>92</v>
      </c>
      <c r="H22" s="60">
        <v>87</v>
      </c>
      <c r="I22" s="59">
        <f t="shared" si="1"/>
        <v>-5.4347826086956541E-2</v>
      </c>
    </row>
    <row r="23" spans="1:9" ht="15.75" thickBot="1" x14ac:dyDescent="0.25">
      <c r="A23" s="101"/>
      <c r="B23" s="98"/>
      <c r="C23" s="70" t="s">
        <v>376</v>
      </c>
      <c r="D23" s="58">
        <v>3033</v>
      </c>
      <c r="E23" s="58">
        <v>3151</v>
      </c>
      <c r="F23" s="59">
        <f t="shared" si="0"/>
        <v>3.8905374216946953E-2</v>
      </c>
      <c r="G23" s="60">
        <v>77</v>
      </c>
      <c r="H23" s="60">
        <v>73</v>
      </c>
      <c r="I23" s="59">
        <f t="shared" si="1"/>
        <v>-5.1948051948051965E-2</v>
      </c>
    </row>
    <row r="24" spans="1:9" ht="15.75" thickBot="1" x14ac:dyDescent="0.25">
      <c r="A24" s="101"/>
      <c r="B24" s="98"/>
      <c r="C24" s="70" t="s">
        <v>377</v>
      </c>
      <c r="D24" s="58">
        <v>3066</v>
      </c>
      <c r="E24" s="58">
        <v>2828</v>
      </c>
      <c r="F24" s="59">
        <f t="shared" si="0"/>
        <v>-7.7625570776255759E-2</v>
      </c>
      <c r="G24" s="60">
        <v>77</v>
      </c>
      <c r="H24" s="60">
        <v>83</v>
      </c>
      <c r="I24" s="59">
        <f t="shared" si="1"/>
        <v>7.7922077922077948E-2</v>
      </c>
    </row>
    <row r="25" spans="1:9" ht="15.75" thickBot="1" x14ac:dyDescent="0.25">
      <c r="A25" s="101"/>
      <c r="B25" s="98"/>
      <c r="C25" s="70" t="s">
        <v>378</v>
      </c>
      <c r="D25" s="58">
        <v>3250</v>
      </c>
      <c r="E25" s="58">
        <v>2983</v>
      </c>
      <c r="F25" s="59">
        <f t="shared" si="0"/>
        <v>-8.2153846153846133E-2</v>
      </c>
      <c r="G25" s="60">
        <v>83</v>
      </c>
      <c r="H25" s="60">
        <v>74</v>
      </c>
      <c r="I25" s="59">
        <f t="shared" si="1"/>
        <v>-0.10843373493975905</v>
      </c>
    </row>
    <row r="26" spans="1:9" ht="15.75" thickBot="1" x14ac:dyDescent="0.25">
      <c r="A26" s="101"/>
      <c r="B26" s="98"/>
      <c r="C26" s="70" t="s">
        <v>379</v>
      </c>
      <c r="D26" s="58">
        <v>3292</v>
      </c>
      <c r="E26" s="58">
        <v>2788</v>
      </c>
      <c r="F26" s="59">
        <f t="shared" si="0"/>
        <v>-0.15309842041312272</v>
      </c>
      <c r="G26" s="60">
        <v>83</v>
      </c>
      <c r="H26" s="60">
        <v>74</v>
      </c>
      <c r="I26" s="59">
        <f t="shared" si="1"/>
        <v>-0.10843373493975905</v>
      </c>
    </row>
    <row r="27" spans="1:9" ht="15.75" thickBot="1" x14ac:dyDescent="0.25">
      <c r="A27" s="101"/>
      <c r="B27" s="98"/>
      <c r="C27" s="70" t="s">
        <v>380</v>
      </c>
      <c r="D27" s="58">
        <v>3067</v>
      </c>
      <c r="E27" s="58">
        <v>3056</v>
      </c>
      <c r="F27" s="59">
        <f t="shared" si="0"/>
        <v>-3.5865666775350968E-3</v>
      </c>
      <c r="G27" s="60">
        <v>79</v>
      </c>
      <c r="H27" s="60">
        <v>83</v>
      </c>
      <c r="I27" s="59">
        <f t="shared" si="1"/>
        <v>5.0632911392405111E-2</v>
      </c>
    </row>
    <row r="28" spans="1:9" ht="15.75" thickBot="1" x14ac:dyDescent="0.25">
      <c r="A28" s="101"/>
      <c r="B28" s="98"/>
      <c r="C28" s="70" t="s">
        <v>381</v>
      </c>
      <c r="D28" s="58">
        <v>3163</v>
      </c>
      <c r="E28" s="58">
        <v>3332</v>
      </c>
      <c r="F28" s="59">
        <f t="shared" si="0"/>
        <v>5.3430287701549117E-2</v>
      </c>
      <c r="G28" s="60">
        <v>83</v>
      </c>
      <c r="H28" s="60">
        <v>109</v>
      </c>
      <c r="I28" s="59">
        <f t="shared" si="1"/>
        <v>0.31325301204819267</v>
      </c>
    </row>
    <row r="29" spans="1:9" ht="15.75" thickBot="1" x14ac:dyDescent="0.25">
      <c r="A29" s="101"/>
      <c r="B29" s="98"/>
      <c r="C29" s="70" t="s">
        <v>382</v>
      </c>
      <c r="D29" s="58">
        <v>3049</v>
      </c>
      <c r="E29" s="58">
        <v>3035</v>
      </c>
      <c r="F29" s="59">
        <f t="shared" si="0"/>
        <v>-4.5916693998032665E-3</v>
      </c>
      <c r="G29" s="60">
        <v>86</v>
      </c>
      <c r="H29" s="60">
        <v>83</v>
      </c>
      <c r="I29" s="59">
        <f t="shared" si="1"/>
        <v>-3.4883720930232509E-2</v>
      </c>
    </row>
    <row r="30" spans="1:9" ht="15.75" thickBot="1" x14ac:dyDescent="0.25">
      <c r="A30" s="101"/>
      <c r="B30" s="98"/>
      <c r="C30" s="70" t="s">
        <v>383</v>
      </c>
      <c r="D30" s="58">
        <v>3082</v>
      </c>
      <c r="E30" s="58">
        <v>3125</v>
      </c>
      <c r="F30" s="59">
        <f t="shared" si="0"/>
        <v>1.3951979234263501E-2</v>
      </c>
      <c r="G30" s="60">
        <v>85</v>
      </c>
      <c r="H30" s="60">
        <v>99</v>
      </c>
      <c r="I30" s="59">
        <f t="shared" si="1"/>
        <v>0.16470588235294126</v>
      </c>
    </row>
    <row r="31" spans="1:9" ht="15.75" thickBot="1" x14ac:dyDescent="0.25">
      <c r="A31" s="101"/>
      <c r="B31" s="98"/>
      <c r="C31" s="69" t="s">
        <v>388</v>
      </c>
      <c r="D31" s="72">
        <v>37717</v>
      </c>
      <c r="E31" s="72">
        <v>36387</v>
      </c>
      <c r="F31" s="67">
        <f t="shared" si="0"/>
        <v>-3.5262613675530963E-2</v>
      </c>
      <c r="G31" s="68">
        <v>1023</v>
      </c>
      <c r="H31" s="68">
        <v>1050</v>
      </c>
      <c r="I31" s="67">
        <f t="shared" si="1"/>
        <v>2.6392961876832821E-2</v>
      </c>
    </row>
    <row r="32" spans="1:9" ht="15.75" thickBot="1" x14ac:dyDescent="0.25">
      <c r="A32" s="101"/>
      <c r="B32" s="98" t="s">
        <v>23</v>
      </c>
      <c r="C32" s="70" t="s">
        <v>372</v>
      </c>
      <c r="D32" s="58">
        <v>1606</v>
      </c>
      <c r="E32" s="58">
        <v>1908</v>
      </c>
      <c r="F32" s="59">
        <f t="shared" si="0"/>
        <v>0.1880448318804484</v>
      </c>
      <c r="G32" s="60">
        <v>40</v>
      </c>
      <c r="H32" s="60">
        <v>51</v>
      </c>
      <c r="I32" s="59">
        <f t="shared" si="1"/>
        <v>0.27499999999999991</v>
      </c>
    </row>
    <row r="33" spans="1:9" ht="15.75" thickBot="1" x14ac:dyDescent="0.25">
      <c r="A33" s="101"/>
      <c r="B33" s="98"/>
      <c r="C33" s="70" t="s">
        <v>373</v>
      </c>
      <c r="D33" s="58">
        <v>1643</v>
      </c>
      <c r="E33" s="58">
        <v>1584</v>
      </c>
      <c r="F33" s="59">
        <f t="shared" si="0"/>
        <v>-3.5909920876445511E-2</v>
      </c>
      <c r="G33" s="60">
        <v>49</v>
      </c>
      <c r="H33" s="60">
        <v>45</v>
      </c>
      <c r="I33" s="59">
        <f t="shared" si="1"/>
        <v>-8.1632653061224469E-2</v>
      </c>
    </row>
    <row r="34" spans="1:9" ht="15.75" thickBot="1" x14ac:dyDescent="0.25">
      <c r="A34" s="101"/>
      <c r="B34" s="98"/>
      <c r="C34" s="70" t="s">
        <v>374</v>
      </c>
      <c r="D34" s="58">
        <v>1846</v>
      </c>
      <c r="E34" s="58">
        <v>2101</v>
      </c>
      <c r="F34" s="59">
        <f t="shared" si="0"/>
        <v>0.13813651137594807</v>
      </c>
      <c r="G34" s="60">
        <v>42</v>
      </c>
      <c r="H34" s="60">
        <v>73</v>
      </c>
      <c r="I34" s="59">
        <f t="shared" si="1"/>
        <v>0.73809523809523814</v>
      </c>
    </row>
    <row r="35" spans="1:9" ht="15.75" thickBot="1" x14ac:dyDescent="0.25">
      <c r="A35" s="101"/>
      <c r="B35" s="98"/>
      <c r="C35" s="70" t="s">
        <v>375</v>
      </c>
      <c r="D35" s="58">
        <v>1866</v>
      </c>
      <c r="E35" s="58">
        <v>2273</v>
      </c>
      <c r="F35" s="59">
        <f t="shared" si="0"/>
        <v>0.21811361200428725</v>
      </c>
      <c r="G35" s="60">
        <v>40</v>
      </c>
      <c r="H35" s="60">
        <v>70</v>
      </c>
      <c r="I35" s="59">
        <f t="shared" si="1"/>
        <v>0.75</v>
      </c>
    </row>
    <row r="36" spans="1:9" ht="15.75" thickBot="1" x14ac:dyDescent="0.25">
      <c r="A36" s="101"/>
      <c r="B36" s="98"/>
      <c r="C36" s="70" t="s">
        <v>376</v>
      </c>
      <c r="D36" s="58">
        <v>1995</v>
      </c>
      <c r="E36" s="58">
        <v>1794</v>
      </c>
      <c r="F36" s="59">
        <f t="shared" si="0"/>
        <v>-0.10075187969924815</v>
      </c>
      <c r="G36" s="60">
        <v>38</v>
      </c>
      <c r="H36" s="60">
        <v>46</v>
      </c>
      <c r="I36" s="59">
        <f t="shared" si="1"/>
        <v>0.21052631578947367</v>
      </c>
    </row>
    <row r="37" spans="1:9" ht="15.75" thickBot="1" x14ac:dyDescent="0.25">
      <c r="A37" s="101"/>
      <c r="B37" s="98"/>
      <c r="C37" s="70" t="s">
        <v>377</v>
      </c>
      <c r="D37" s="58">
        <v>1986</v>
      </c>
      <c r="E37" s="58">
        <v>2015</v>
      </c>
      <c r="F37" s="59">
        <f t="shared" si="0"/>
        <v>1.460221550855989E-2</v>
      </c>
      <c r="G37" s="60">
        <v>45</v>
      </c>
      <c r="H37" s="60">
        <v>43</v>
      </c>
      <c r="I37" s="59">
        <f t="shared" si="1"/>
        <v>-4.4444444444444398E-2</v>
      </c>
    </row>
    <row r="38" spans="1:9" ht="15.75" thickBot="1" x14ac:dyDescent="0.25">
      <c r="A38" s="101"/>
      <c r="B38" s="98"/>
      <c r="C38" s="70" t="s">
        <v>378</v>
      </c>
      <c r="D38" s="58">
        <v>2263</v>
      </c>
      <c r="E38" s="58">
        <v>1781</v>
      </c>
      <c r="F38" s="59">
        <f t="shared" ref="F38:F69" si="2">E38/D38-1</f>
        <v>-0.21299160406539996</v>
      </c>
      <c r="G38" s="60">
        <v>49</v>
      </c>
      <c r="H38" s="60">
        <v>54</v>
      </c>
      <c r="I38" s="59">
        <f t="shared" ref="I38:I69" si="3">H38/G38-1</f>
        <v>0.1020408163265305</v>
      </c>
    </row>
    <row r="39" spans="1:9" ht="15.75" thickBot="1" x14ac:dyDescent="0.25">
      <c r="A39" s="101"/>
      <c r="B39" s="98"/>
      <c r="C39" s="70" t="s">
        <v>379</v>
      </c>
      <c r="D39" s="58">
        <v>2301</v>
      </c>
      <c r="E39" s="58">
        <v>2228</v>
      </c>
      <c r="F39" s="59">
        <f t="shared" si="2"/>
        <v>-3.1725336810082605E-2</v>
      </c>
      <c r="G39" s="60">
        <v>47</v>
      </c>
      <c r="H39" s="60">
        <v>62</v>
      </c>
      <c r="I39" s="59">
        <f t="shared" si="3"/>
        <v>0.31914893617021267</v>
      </c>
    </row>
    <row r="40" spans="1:9" ht="15.75" thickBot="1" x14ac:dyDescent="0.25">
      <c r="A40" s="101"/>
      <c r="B40" s="98"/>
      <c r="C40" s="70" t="s">
        <v>380</v>
      </c>
      <c r="D40" s="58">
        <v>1777</v>
      </c>
      <c r="E40" s="58">
        <v>2090</v>
      </c>
      <c r="F40" s="59">
        <f t="shared" si="2"/>
        <v>0.1761395610579628</v>
      </c>
      <c r="G40" s="60">
        <v>41</v>
      </c>
      <c r="H40" s="60">
        <v>47</v>
      </c>
      <c r="I40" s="59">
        <f t="shared" si="3"/>
        <v>0.14634146341463405</v>
      </c>
    </row>
    <row r="41" spans="1:9" ht="15.75" thickBot="1" x14ac:dyDescent="0.25">
      <c r="A41" s="101"/>
      <c r="B41" s="98"/>
      <c r="C41" s="70" t="s">
        <v>381</v>
      </c>
      <c r="D41" s="58">
        <v>1450</v>
      </c>
      <c r="E41" s="58">
        <v>1876</v>
      </c>
      <c r="F41" s="59">
        <f t="shared" si="2"/>
        <v>0.29379310344827592</v>
      </c>
      <c r="G41" s="60">
        <v>36</v>
      </c>
      <c r="H41" s="60">
        <v>51</v>
      </c>
      <c r="I41" s="59">
        <f t="shared" si="3"/>
        <v>0.41666666666666674</v>
      </c>
    </row>
    <row r="42" spans="1:9" ht="15.75" thickBot="1" x14ac:dyDescent="0.25">
      <c r="A42" s="101"/>
      <c r="B42" s="98"/>
      <c r="C42" s="70" t="s">
        <v>382</v>
      </c>
      <c r="D42" s="58">
        <v>1399</v>
      </c>
      <c r="E42" s="58">
        <v>1855</v>
      </c>
      <c r="F42" s="59">
        <f t="shared" si="2"/>
        <v>0.32594710507505353</v>
      </c>
      <c r="G42" s="60">
        <v>49</v>
      </c>
      <c r="H42" s="60">
        <v>47</v>
      </c>
      <c r="I42" s="59">
        <f t="shared" si="3"/>
        <v>-4.081632653061229E-2</v>
      </c>
    </row>
    <row r="43" spans="1:9" ht="15.75" thickBot="1" x14ac:dyDescent="0.25">
      <c r="A43" s="101"/>
      <c r="B43" s="98"/>
      <c r="C43" s="70" t="s">
        <v>383</v>
      </c>
      <c r="D43" s="58">
        <v>1815</v>
      </c>
      <c r="E43" s="58">
        <v>2099</v>
      </c>
      <c r="F43" s="59">
        <f t="shared" si="2"/>
        <v>0.15647382920110187</v>
      </c>
      <c r="G43" s="60">
        <v>39</v>
      </c>
      <c r="H43" s="60">
        <v>57</v>
      </c>
      <c r="I43" s="59">
        <f t="shared" si="3"/>
        <v>0.46153846153846145</v>
      </c>
    </row>
    <row r="44" spans="1:9" ht="15.75" thickBot="1" x14ac:dyDescent="0.25">
      <c r="A44" s="101"/>
      <c r="B44" s="98"/>
      <c r="C44" s="69" t="s">
        <v>388</v>
      </c>
      <c r="D44" s="72">
        <v>21947</v>
      </c>
      <c r="E44" s="72">
        <v>23604</v>
      </c>
      <c r="F44" s="67">
        <f t="shared" si="2"/>
        <v>7.550006834647105E-2</v>
      </c>
      <c r="G44" s="68">
        <v>515</v>
      </c>
      <c r="H44" s="68">
        <v>646</v>
      </c>
      <c r="I44" s="67">
        <f t="shared" si="3"/>
        <v>0.25436893203883493</v>
      </c>
    </row>
    <row r="45" spans="1:9" ht="15.75" thickBot="1" x14ac:dyDescent="0.25">
      <c r="A45" s="98" t="s">
        <v>28</v>
      </c>
      <c r="B45" s="98" t="s">
        <v>29</v>
      </c>
      <c r="C45" s="70" t="s">
        <v>372</v>
      </c>
      <c r="D45" s="58">
        <v>4360</v>
      </c>
      <c r="E45" s="58">
        <v>4467</v>
      </c>
      <c r="F45" s="59">
        <f t="shared" si="2"/>
        <v>2.454128440366965E-2</v>
      </c>
      <c r="G45" s="60">
        <v>99</v>
      </c>
      <c r="H45" s="60">
        <v>94</v>
      </c>
      <c r="I45" s="59">
        <f t="shared" si="3"/>
        <v>-5.0505050505050497E-2</v>
      </c>
    </row>
    <row r="46" spans="1:9" ht="15.75" thickBot="1" x14ac:dyDescent="0.25">
      <c r="A46" s="98"/>
      <c r="B46" s="98"/>
      <c r="C46" s="70" t="s">
        <v>373</v>
      </c>
      <c r="D46" s="58">
        <v>3565</v>
      </c>
      <c r="E46" s="58">
        <v>4635</v>
      </c>
      <c r="F46" s="59">
        <f t="shared" si="2"/>
        <v>0.30014025245441789</v>
      </c>
      <c r="G46" s="60">
        <v>73</v>
      </c>
      <c r="H46" s="60">
        <v>73</v>
      </c>
      <c r="I46" s="59">
        <f t="shared" si="3"/>
        <v>0</v>
      </c>
    </row>
    <row r="47" spans="1:9" ht="15.75" thickBot="1" x14ac:dyDescent="0.25">
      <c r="A47" s="98"/>
      <c r="B47" s="98"/>
      <c r="C47" s="70" t="s">
        <v>374</v>
      </c>
      <c r="D47" s="58">
        <v>3935</v>
      </c>
      <c r="E47" s="58">
        <v>5133</v>
      </c>
      <c r="F47" s="59">
        <f t="shared" si="2"/>
        <v>0.3044472681067345</v>
      </c>
      <c r="G47" s="60">
        <v>73</v>
      </c>
      <c r="H47" s="60">
        <v>108</v>
      </c>
      <c r="I47" s="59">
        <f t="shared" si="3"/>
        <v>0.47945205479452047</v>
      </c>
    </row>
    <row r="48" spans="1:9" ht="15.75" thickBot="1" x14ac:dyDescent="0.25">
      <c r="A48" s="98"/>
      <c r="B48" s="98"/>
      <c r="C48" s="70" t="s">
        <v>375</v>
      </c>
      <c r="D48" s="58">
        <v>3917</v>
      </c>
      <c r="E48" s="58">
        <v>5261</v>
      </c>
      <c r="F48" s="59">
        <f t="shared" si="2"/>
        <v>0.34311973449068156</v>
      </c>
      <c r="G48" s="60">
        <v>87</v>
      </c>
      <c r="H48" s="60">
        <v>88</v>
      </c>
      <c r="I48" s="59">
        <f t="shared" si="3"/>
        <v>1.1494252873563315E-2</v>
      </c>
    </row>
    <row r="49" spans="1:9" ht="15.75" thickBot="1" x14ac:dyDescent="0.25">
      <c r="A49" s="98"/>
      <c r="B49" s="98"/>
      <c r="C49" s="70" t="s">
        <v>376</v>
      </c>
      <c r="D49" s="58">
        <v>3911</v>
      </c>
      <c r="E49" s="58">
        <v>5111</v>
      </c>
      <c r="F49" s="59">
        <f t="shared" si="2"/>
        <v>0.30682689849143441</v>
      </c>
      <c r="G49" s="60">
        <v>76</v>
      </c>
      <c r="H49" s="60">
        <v>80</v>
      </c>
      <c r="I49" s="59">
        <f t="shared" si="3"/>
        <v>5.2631578947368363E-2</v>
      </c>
    </row>
    <row r="50" spans="1:9" ht="15.75" thickBot="1" x14ac:dyDescent="0.25">
      <c r="A50" s="98"/>
      <c r="B50" s="98"/>
      <c r="C50" s="70" t="s">
        <v>377</v>
      </c>
      <c r="D50" s="58">
        <v>3739</v>
      </c>
      <c r="E50" s="58">
        <v>4834</v>
      </c>
      <c r="F50" s="59">
        <f t="shared" si="2"/>
        <v>0.29285905322278682</v>
      </c>
      <c r="G50" s="60">
        <v>92</v>
      </c>
      <c r="H50" s="60">
        <v>85</v>
      </c>
      <c r="I50" s="59">
        <f t="shared" si="3"/>
        <v>-7.6086956521739135E-2</v>
      </c>
    </row>
    <row r="51" spans="1:9" ht="15.75" thickBot="1" x14ac:dyDescent="0.25">
      <c r="A51" s="98"/>
      <c r="B51" s="98"/>
      <c r="C51" s="70" t="s">
        <v>378</v>
      </c>
      <c r="D51" s="58">
        <v>4046</v>
      </c>
      <c r="E51" s="58">
        <v>4624</v>
      </c>
      <c r="F51" s="59">
        <f t="shared" si="2"/>
        <v>0.14285714285714279</v>
      </c>
      <c r="G51" s="60">
        <v>92</v>
      </c>
      <c r="H51" s="60">
        <v>99</v>
      </c>
      <c r="I51" s="59">
        <f t="shared" si="3"/>
        <v>7.6086956521739024E-2</v>
      </c>
    </row>
    <row r="52" spans="1:9" ht="15.75" thickBot="1" x14ac:dyDescent="0.25">
      <c r="A52" s="98"/>
      <c r="B52" s="98"/>
      <c r="C52" s="70" t="s">
        <v>379</v>
      </c>
      <c r="D52" s="58">
        <v>4171</v>
      </c>
      <c r="E52" s="58">
        <v>4498</v>
      </c>
      <c r="F52" s="59">
        <f t="shared" si="2"/>
        <v>7.8398465595780342E-2</v>
      </c>
      <c r="G52" s="60">
        <v>82</v>
      </c>
      <c r="H52" s="60">
        <v>95</v>
      </c>
      <c r="I52" s="59">
        <f t="shared" si="3"/>
        <v>0.15853658536585358</v>
      </c>
    </row>
    <row r="53" spans="1:9" ht="15.75" thickBot="1" x14ac:dyDescent="0.25">
      <c r="A53" s="98"/>
      <c r="B53" s="98"/>
      <c r="C53" s="70" t="s">
        <v>380</v>
      </c>
      <c r="D53" s="58">
        <v>4000</v>
      </c>
      <c r="E53" s="58">
        <v>4309</v>
      </c>
      <c r="F53" s="59">
        <f t="shared" si="2"/>
        <v>7.7250000000000041E-2</v>
      </c>
      <c r="G53" s="60">
        <v>78</v>
      </c>
      <c r="H53" s="60">
        <v>89</v>
      </c>
      <c r="I53" s="59">
        <f t="shared" si="3"/>
        <v>0.14102564102564097</v>
      </c>
    </row>
    <row r="54" spans="1:9" ht="15.75" thickBot="1" x14ac:dyDescent="0.25">
      <c r="A54" s="98"/>
      <c r="B54" s="98"/>
      <c r="C54" s="70" t="s">
        <v>381</v>
      </c>
      <c r="D54" s="58">
        <v>3988</v>
      </c>
      <c r="E54" s="58">
        <v>4752</v>
      </c>
      <c r="F54" s="59">
        <f t="shared" si="2"/>
        <v>0.19157472417251764</v>
      </c>
      <c r="G54" s="60">
        <v>94</v>
      </c>
      <c r="H54" s="60">
        <v>98</v>
      </c>
      <c r="I54" s="59">
        <f t="shared" si="3"/>
        <v>4.2553191489361764E-2</v>
      </c>
    </row>
    <row r="55" spans="1:9" ht="15.75" thickBot="1" x14ac:dyDescent="0.25">
      <c r="A55" s="98"/>
      <c r="B55" s="98"/>
      <c r="C55" s="70" t="s">
        <v>382</v>
      </c>
      <c r="D55" s="58">
        <v>4055</v>
      </c>
      <c r="E55" s="58">
        <v>4781</v>
      </c>
      <c r="F55" s="59">
        <f t="shared" si="2"/>
        <v>0.17903822441430339</v>
      </c>
      <c r="G55" s="60">
        <v>63</v>
      </c>
      <c r="H55" s="60">
        <v>92</v>
      </c>
      <c r="I55" s="59">
        <f t="shared" si="3"/>
        <v>0.46031746031746024</v>
      </c>
    </row>
    <row r="56" spans="1:9" ht="15.75" thickBot="1" x14ac:dyDescent="0.25">
      <c r="A56" s="98"/>
      <c r="B56" s="98"/>
      <c r="C56" s="70" t="s">
        <v>383</v>
      </c>
      <c r="D56" s="58">
        <v>4133</v>
      </c>
      <c r="E56" s="58">
        <v>4886</v>
      </c>
      <c r="F56" s="59">
        <f t="shared" si="2"/>
        <v>0.1821921122671184</v>
      </c>
      <c r="G56" s="60">
        <v>92</v>
      </c>
      <c r="H56" s="60">
        <v>108</v>
      </c>
      <c r="I56" s="59">
        <f t="shared" si="3"/>
        <v>0.17391304347826098</v>
      </c>
    </row>
    <row r="57" spans="1:9" ht="15.75" thickBot="1" x14ac:dyDescent="0.25">
      <c r="A57" s="98"/>
      <c r="B57" s="98"/>
      <c r="C57" s="69" t="s">
        <v>388</v>
      </c>
      <c r="D57" s="72">
        <v>47820</v>
      </c>
      <c r="E57" s="72">
        <v>57291</v>
      </c>
      <c r="F57" s="67">
        <f t="shared" si="2"/>
        <v>0.19805520702634882</v>
      </c>
      <c r="G57" s="68">
        <v>1001</v>
      </c>
      <c r="H57" s="68">
        <v>1109</v>
      </c>
      <c r="I57" s="67">
        <f t="shared" si="3"/>
        <v>0.10789210789210779</v>
      </c>
    </row>
    <row r="58" spans="1:9" ht="15.75" thickBot="1" x14ac:dyDescent="0.25">
      <c r="A58" s="98" t="s">
        <v>34</v>
      </c>
      <c r="B58" s="98" t="s">
        <v>35</v>
      </c>
      <c r="C58" s="70" t="s">
        <v>372</v>
      </c>
      <c r="D58" s="58">
        <v>757</v>
      </c>
      <c r="E58" s="58">
        <v>669</v>
      </c>
      <c r="F58" s="59">
        <f t="shared" si="2"/>
        <v>-0.11624834874504619</v>
      </c>
      <c r="G58" s="60">
        <v>15</v>
      </c>
      <c r="H58" s="60">
        <v>16</v>
      </c>
      <c r="I58" s="59">
        <f t="shared" si="3"/>
        <v>6.6666666666666652E-2</v>
      </c>
    </row>
    <row r="59" spans="1:9" ht="15.75" thickBot="1" x14ac:dyDescent="0.25">
      <c r="A59" s="98"/>
      <c r="B59" s="98"/>
      <c r="C59" s="70" t="s">
        <v>373</v>
      </c>
      <c r="D59" s="58">
        <v>721</v>
      </c>
      <c r="E59" s="58">
        <v>673</v>
      </c>
      <c r="F59" s="59">
        <f t="shared" si="2"/>
        <v>-6.6574202496532564E-2</v>
      </c>
      <c r="G59" s="60">
        <v>17</v>
      </c>
      <c r="H59" s="60">
        <v>17</v>
      </c>
      <c r="I59" s="59">
        <f t="shared" si="3"/>
        <v>0</v>
      </c>
    </row>
    <row r="60" spans="1:9" ht="15.75" thickBot="1" x14ac:dyDescent="0.25">
      <c r="A60" s="98"/>
      <c r="B60" s="98"/>
      <c r="C60" s="70" t="s">
        <v>374</v>
      </c>
      <c r="D60" s="58">
        <v>848</v>
      </c>
      <c r="E60" s="58">
        <v>843</v>
      </c>
      <c r="F60" s="59">
        <f t="shared" si="2"/>
        <v>-5.8962264150943522E-3</v>
      </c>
      <c r="G60" s="60">
        <v>15</v>
      </c>
      <c r="H60" s="60">
        <v>29</v>
      </c>
      <c r="I60" s="59">
        <f t="shared" si="3"/>
        <v>0.93333333333333335</v>
      </c>
    </row>
    <row r="61" spans="1:9" ht="15.75" thickBot="1" x14ac:dyDescent="0.25">
      <c r="A61" s="98"/>
      <c r="B61" s="98"/>
      <c r="C61" s="70" t="s">
        <v>375</v>
      </c>
      <c r="D61" s="58">
        <v>838</v>
      </c>
      <c r="E61" s="58">
        <v>825</v>
      </c>
      <c r="F61" s="59">
        <f t="shared" si="2"/>
        <v>-1.5513126491646823E-2</v>
      </c>
      <c r="G61" s="60">
        <v>16</v>
      </c>
      <c r="H61" s="60">
        <v>31</v>
      </c>
      <c r="I61" s="59">
        <f t="shared" si="3"/>
        <v>0.9375</v>
      </c>
    </row>
    <row r="62" spans="1:9" ht="15.75" thickBot="1" x14ac:dyDescent="0.25">
      <c r="A62" s="98"/>
      <c r="B62" s="98"/>
      <c r="C62" s="70" t="s">
        <v>376</v>
      </c>
      <c r="D62" s="58">
        <v>659</v>
      </c>
      <c r="E62" s="58">
        <v>725</v>
      </c>
      <c r="F62" s="59">
        <f t="shared" si="2"/>
        <v>0.10015174506828539</v>
      </c>
      <c r="G62" s="60">
        <v>17</v>
      </c>
      <c r="H62" s="60">
        <v>26</v>
      </c>
      <c r="I62" s="59">
        <f t="shared" si="3"/>
        <v>0.52941176470588225</v>
      </c>
    </row>
    <row r="63" spans="1:9" ht="15.75" thickBot="1" x14ac:dyDescent="0.25">
      <c r="A63" s="98"/>
      <c r="B63" s="98"/>
      <c r="C63" s="70" t="s">
        <v>377</v>
      </c>
      <c r="D63" s="58">
        <v>611</v>
      </c>
      <c r="E63" s="58">
        <v>762</v>
      </c>
      <c r="F63" s="59">
        <f t="shared" si="2"/>
        <v>0.2471358428805237</v>
      </c>
      <c r="G63" s="60">
        <v>9</v>
      </c>
      <c r="H63" s="60">
        <v>29</v>
      </c>
      <c r="I63" s="59">
        <f t="shared" si="3"/>
        <v>2.2222222222222223</v>
      </c>
    </row>
    <row r="64" spans="1:9" ht="15.75" thickBot="1" x14ac:dyDescent="0.25">
      <c r="A64" s="98"/>
      <c r="B64" s="98"/>
      <c r="C64" s="70" t="s">
        <v>378</v>
      </c>
      <c r="D64" s="58">
        <v>795</v>
      </c>
      <c r="E64" s="58">
        <v>885</v>
      </c>
      <c r="F64" s="59">
        <f t="shared" si="2"/>
        <v>0.1132075471698113</v>
      </c>
      <c r="G64" s="60">
        <v>24</v>
      </c>
      <c r="H64" s="60">
        <v>29</v>
      </c>
      <c r="I64" s="59">
        <f t="shared" si="3"/>
        <v>0.20833333333333326</v>
      </c>
    </row>
    <row r="65" spans="1:9" ht="15.75" thickBot="1" x14ac:dyDescent="0.25">
      <c r="A65" s="98"/>
      <c r="B65" s="98"/>
      <c r="C65" s="70" t="s">
        <v>379</v>
      </c>
      <c r="D65" s="58">
        <v>685</v>
      </c>
      <c r="E65" s="58">
        <v>695</v>
      </c>
      <c r="F65" s="59">
        <f t="shared" si="2"/>
        <v>1.4598540145985384E-2</v>
      </c>
      <c r="G65" s="60">
        <v>10</v>
      </c>
      <c r="H65" s="60">
        <v>32</v>
      </c>
      <c r="I65" s="59">
        <f t="shared" si="3"/>
        <v>2.2000000000000002</v>
      </c>
    </row>
    <row r="66" spans="1:9" ht="15.75" thickBot="1" x14ac:dyDescent="0.25">
      <c r="A66" s="98"/>
      <c r="B66" s="98"/>
      <c r="C66" s="70" t="s">
        <v>380</v>
      </c>
      <c r="D66" s="58">
        <v>661</v>
      </c>
      <c r="E66" s="58">
        <v>693</v>
      </c>
      <c r="F66" s="59">
        <f t="shared" si="2"/>
        <v>4.8411497730711073E-2</v>
      </c>
      <c r="G66" s="60">
        <v>13</v>
      </c>
      <c r="H66" s="60">
        <v>34</v>
      </c>
      <c r="I66" s="59">
        <f t="shared" si="3"/>
        <v>1.6153846153846154</v>
      </c>
    </row>
    <row r="67" spans="1:9" ht="15.75" thickBot="1" x14ac:dyDescent="0.25">
      <c r="A67" s="98"/>
      <c r="B67" s="98"/>
      <c r="C67" s="70" t="s">
        <v>381</v>
      </c>
      <c r="D67" s="58">
        <v>758</v>
      </c>
      <c r="E67" s="58">
        <v>1058</v>
      </c>
      <c r="F67" s="59">
        <f t="shared" si="2"/>
        <v>0.39577836411609502</v>
      </c>
      <c r="G67" s="60">
        <v>22</v>
      </c>
      <c r="H67" s="60">
        <v>55</v>
      </c>
      <c r="I67" s="59">
        <f t="shared" si="3"/>
        <v>1.5</v>
      </c>
    </row>
    <row r="68" spans="1:9" ht="15.75" thickBot="1" x14ac:dyDescent="0.25">
      <c r="A68" s="98"/>
      <c r="B68" s="98"/>
      <c r="C68" s="70" t="s">
        <v>382</v>
      </c>
      <c r="D68" s="58">
        <v>763</v>
      </c>
      <c r="E68" s="58">
        <v>1273</v>
      </c>
      <c r="F68" s="59">
        <f t="shared" si="2"/>
        <v>0.66841415465268672</v>
      </c>
      <c r="G68" s="60">
        <v>19</v>
      </c>
      <c r="H68" s="60">
        <v>57</v>
      </c>
      <c r="I68" s="59">
        <f t="shared" si="3"/>
        <v>2</v>
      </c>
    </row>
    <row r="69" spans="1:9" ht="15.75" thickBot="1" x14ac:dyDescent="0.25">
      <c r="A69" s="98"/>
      <c r="B69" s="98"/>
      <c r="C69" s="70" t="s">
        <v>383</v>
      </c>
      <c r="D69" s="58">
        <v>750</v>
      </c>
      <c r="E69" s="58">
        <v>990</v>
      </c>
      <c r="F69" s="59">
        <f t="shared" si="2"/>
        <v>0.32000000000000006</v>
      </c>
      <c r="G69" s="60">
        <v>19</v>
      </c>
      <c r="H69" s="60">
        <v>37</v>
      </c>
      <c r="I69" s="59">
        <f t="shared" si="3"/>
        <v>0.94736842105263164</v>
      </c>
    </row>
    <row r="70" spans="1:9" ht="15.75" thickBot="1" x14ac:dyDescent="0.25">
      <c r="A70" s="98"/>
      <c r="B70" s="98"/>
      <c r="C70" s="69" t="s">
        <v>388</v>
      </c>
      <c r="D70" s="72">
        <v>8846</v>
      </c>
      <c r="E70" s="72">
        <v>10091</v>
      </c>
      <c r="F70" s="67">
        <f t="shared" ref="F70:F101" si="4">E70/D70-1</f>
        <v>0.14074157811440191</v>
      </c>
      <c r="G70" s="68">
        <v>196</v>
      </c>
      <c r="H70" s="68">
        <v>392</v>
      </c>
      <c r="I70" s="67">
        <f t="shared" ref="I70:I101" si="5">H70/G70-1</f>
        <v>1</v>
      </c>
    </row>
    <row r="71" spans="1:9" ht="15.75" thickBot="1" x14ac:dyDescent="0.25">
      <c r="A71" s="98"/>
      <c r="B71" s="98" t="s">
        <v>40</v>
      </c>
      <c r="C71" s="70" t="s">
        <v>372</v>
      </c>
      <c r="D71" s="58">
        <v>2445</v>
      </c>
      <c r="E71" s="58">
        <v>3028</v>
      </c>
      <c r="F71" s="59">
        <f t="shared" si="4"/>
        <v>0.23844580777096125</v>
      </c>
      <c r="G71" s="60">
        <v>61</v>
      </c>
      <c r="H71" s="60">
        <v>76</v>
      </c>
      <c r="I71" s="59">
        <f t="shared" si="5"/>
        <v>0.24590163934426235</v>
      </c>
    </row>
    <row r="72" spans="1:9" ht="15.75" thickBot="1" x14ac:dyDescent="0.25">
      <c r="A72" s="98"/>
      <c r="B72" s="98"/>
      <c r="C72" s="70" t="s">
        <v>373</v>
      </c>
      <c r="D72" s="58">
        <v>2490</v>
      </c>
      <c r="E72" s="58">
        <v>3025</v>
      </c>
      <c r="F72" s="59">
        <f t="shared" si="4"/>
        <v>0.21485943775100402</v>
      </c>
      <c r="G72" s="60">
        <v>55</v>
      </c>
      <c r="H72" s="60">
        <v>68</v>
      </c>
      <c r="I72" s="59">
        <f t="shared" si="5"/>
        <v>0.23636363636363633</v>
      </c>
    </row>
    <row r="73" spans="1:9" ht="15.75" thickBot="1" x14ac:dyDescent="0.25">
      <c r="A73" s="98"/>
      <c r="B73" s="98"/>
      <c r="C73" s="70" t="s">
        <v>374</v>
      </c>
      <c r="D73" s="58">
        <v>3205</v>
      </c>
      <c r="E73" s="58">
        <v>3072</v>
      </c>
      <c r="F73" s="59">
        <f t="shared" si="4"/>
        <v>-4.14976599063962E-2</v>
      </c>
      <c r="G73" s="60">
        <v>70</v>
      </c>
      <c r="H73" s="60">
        <v>84</v>
      </c>
      <c r="I73" s="59">
        <f t="shared" si="5"/>
        <v>0.19999999999999996</v>
      </c>
    </row>
    <row r="74" spans="1:9" ht="15.75" thickBot="1" x14ac:dyDescent="0.25">
      <c r="A74" s="98"/>
      <c r="B74" s="98"/>
      <c r="C74" s="70" t="s">
        <v>375</v>
      </c>
      <c r="D74" s="58">
        <v>3064</v>
      </c>
      <c r="E74" s="58">
        <v>3201</v>
      </c>
      <c r="F74" s="59">
        <f t="shared" si="4"/>
        <v>4.4712793733681533E-2</v>
      </c>
      <c r="G74" s="60">
        <v>74</v>
      </c>
      <c r="H74" s="60">
        <v>162</v>
      </c>
      <c r="I74" s="59">
        <f t="shared" si="5"/>
        <v>1.189189189189189</v>
      </c>
    </row>
    <row r="75" spans="1:9" ht="15.75" thickBot="1" x14ac:dyDescent="0.25">
      <c r="A75" s="98"/>
      <c r="B75" s="98"/>
      <c r="C75" s="70" t="s">
        <v>376</v>
      </c>
      <c r="D75" s="58">
        <v>3096</v>
      </c>
      <c r="E75" s="58">
        <v>3397</v>
      </c>
      <c r="F75" s="59">
        <f t="shared" si="4"/>
        <v>9.7222222222222321E-2</v>
      </c>
      <c r="G75" s="60">
        <v>67</v>
      </c>
      <c r="H75" s="60">
        <v>93</v>
      </c>
      <c r="I75" s="59">
        <f t="shared" si="5"/>
        <v>0.38805970149253732</v>
      </c>
    </row>
    <row r="76" spans="1:9" ht="15.75" thickBot="1" x14ac:dyDescent="0.25">
      <c r="A76" s="98"/>
      <c r="B76" s="98"/>
      <c r="C76" s="70" t="s">
        <v>377</v>
      </c>
      <c r="D76" s="58">
        <v>3147</v>
      </c>
      <c r="E76" s="58">
        <v>3262</v>
      </c>
      <c r="F76" s="59">
        <f t="shared" si="4"/>
        <v>3.6542739116619094E-2</v>
      </c>
      <c r="G76" s="60">
        <v>61</v>
      </c>
      <c r="H76" s="60">
        <v>92</v>
      </c>
      <c r="I76" s="59">
        <f t="shared" si="5"/>
        <v>0.50819672131147531</v>
      </c>
    </row>
    <row r="77" spans="1:9" ht="15.75" thickBot="1" x14ac:dyDescent="0.25">
      <c r="A77" s="98"/>
      <c r="B77" s="98"/>
      <c r="C77" s="70" t="s">
        <v>378</v>
      </c>
      <c r="D77" s="58">
        <v>3373</v>
      </c>
      <c r="E77" s="58">
        <v>3420</v>
      </c>
      <c r="F77" s="59">
        <f t="shared" si="4"/>
        <v>1.3934183219685758E-2</v>
      </c>
      <c r="G77" s="60">
        <v>56</v>
      </c>
      <c r="H77" s="60">
        <v>78</v>
      </c>
      <c r="I77" s="59">
        <f t="shared" si="5"/>
        <v>0.39285714285714279</v>
      </c>
    </row>
    <row r="78" spans="1:9" ht="15.75" thickBot="1" x14ac:dyDescent="0.25">
      <c r="A78" s="98"/>
      <c r="B78" s="98"/>
      <c r="C78" s="70" t="s">
        <v>379</v>
      </c>
      <c r="D78" s="58">
        <v>3304</v>
      </c>
      <c r="E78" s="58">
        <v>3128</v>
      </c>
      <c r="F78" s="59">
        <f t="shared" si="4"/>
        <v>-5.3268765133171914E-2</v>
      </c>
      <c r="G78" s="60">
        <v>58</v>
      </c>
      <c r="H78" s="60">
        <v>60</v>
      </c>
      <c r="I78" s="59">
        <f t="shared" si="5"/>
        <v>3.4482758620689724E-2</v>
      </c>
    </row>
    <row r="79" spans="1:9" ht="15.75" thickBot="1" x14ac:dyDescent="0.25">
      <c r="A79" s="98"/>
      <c r="B79" s="98"/>
      <c r="C79" s="70" t="s">
        <v>380</v>
      </c>
      <c r="D79" s="58">
        <v>2802</v>
      </c>
      <c r="E79" s="58">
        <v>3090</v>
      </c>
      <c r="F79" s="59">
        <f t="shared" si="4"/>
        <v>0.10278372591006435</v>
      </c>
      <c r="G79" s="60">
        <v>51</v>
      </c>
      <c r="H79" s="60">
        <v>65</v>
      </c>
      <c r="I79" s="59">
        <f t="shared" si="5"/>
        <v>0.27450980392156854</v>
      </c>
    </row>
    <row r="80" spans="1:9" ht="15.75" thickBot="1" x14ac:dyDescent="0.25">
      <c r="A80" s="98"/>
      <c r="B80" s="98"/>
      <c r="C80" s="70" t="s">
        <v>381</v>
      </c>
      <c r="D80" s="58">
        <v>2792</v>
      </c>
      <c r="E80" s="58">
        <v>3005</v>
      </c>
      <c r="F80" s="59">
        <f t="shared" si="4"/>
        <v>7.628939828080239E-2</v>
      </c>
      <c r="G80" s="60">
        <v>82</v>
      </c>
      <c r="H80" s="60">
        <v>79</v>
      </c>
      <c r="I80" s="59">
        <f t="shared" si="5"/>
        <v>-3.6585365853658569E-2</v>
      </c>
    </row>
    <row r="81" spans="1:9" ht="15.75" thickBot="1" x14ac:dyDescent="0.25">
      <c r="A81" s="98"/>
      <c r="B81" s="98"/>
      <c r="C81" s="70" t="s">
        <v>382</v>
      </c>
      <c r="D81" s="58">
        <v>2992</v>
      </c>
      <c r="E81" s="58">
        <v>3206</v>
      </c>
      <c r="F81" s="59">
        <f t="shared" si="4"/>
        <v>7.1524064171123003E-2</v>
      </c>
      <c r="G81" s="60">
        <v>75</v>
      </c>
      <c r="H81" s="60">
        <v>80</v>
      </c>
      <c r="I81" s="59">
        <f t="shared" si="5"/>
        <v>6.6666666666666652E-2</v>
      </c>
    </row>
    <row r="82" spans="1:9" ht="15.75" thickBot="1" x14ac:dyDescent="0.25">
      <c r="A82" s="98"/>
      <c r="B82" s="98"/>
      <c r="C82" s="70" t="s">
        <v>383</v>
      </c>
      <c r="D82" s="58">
        <v>3337</v>
      </c>
      <c r="E82" s="58">
        <v>3300</v>
      </c>
      <c r="F82" s="59">
        <f t="shared" si="4"/>
        <v>-1.1087803416242159E-2</v>
      </c>
      <c r="G82" s="60">
        <v>76</v>
      </c>
      <c r="H82" s="60">
        <v>80</v>
      </c>
      <c r="I82" s="59">
        <f t="shared" si="5"/>
        <v>5.2631578947368363E-2</v>
      </c>
    </row>
    <row r="83" spans="1:9" ht="15.75" thickBot="1" x14ac:dyDescent="0.25">
      <c r="A83" s="98"/>
      <c r="B83" s="98"/>
      <c r="C83" s="69" t="s">
        <v>388</v>
      </c>
      <c r="D83" s="72">
        <v>36047</v>
      </c>
      <c r="E83" s="72">
        <v>38134</v>
      </c>
      <c r="F83" s="67">
        <f t="shared" si="4"/>
        <v>5.7896634948816805E-2</v>
      </c>
      <c r="G83" s="68">
        <v>786</v>
      </c>
      <c r="H83" s="68">
        <v>1017</v>
      </c>
      <c r="I83" s="67">
        <f t="shared" si="5"/>
        <v>0.29389312977099236</v>
      </c>
    </row>
    <row r="84" spans="1:9" ht="15.75" thickBot="1" x14ac:dyDescent="0.25">
      <c r="A84" s="98" t="s">
        <v>45</v>
      </c>
      <c r="B84" s="98" t="s">
        <v>46</v>
      </c>
      <c r="C84" s="70" t="s">
        <v>372</v>
      </c>
      <c r="D84" s="58">
        <v>3914</v>
      </c>
      <c r="E84" s="58">
        <v>3996</v>
      </c>
      <c r="F84" s="59">
        <f t="shared" si="4"/>
        <v>2.0950434338272927E-2</v>
      </c>
      <c r="G84" s="60">
        <v>117</v>
      </c>
      <c r="H84" s="60">
        <v>102</v>
      </c>
      <c r="I84" s="59">
        <f t="shared" si="5"/>
        <v>-0.12820512820512819</v>
      </c>
    </row>
    <row r="85" spans="1:9" ht="15.75" thickBot="1" x14ac:dyDescent="0.25">
      <c r="A85" s="98"/>
      <c r="B85" s="98"/>
      <c r="C85" s="70" t="s">
        <v>373</v>
      </c>
      <c r="D85" s="58">
        <v>4044</v>
      </c>
      <c r="E85" s="58">
        <v>3625</v>
      </c>
      <c r="F85" s="59">
        <f t="shared" si="4"/>
        <v>-0.10361028684470819</v>
      </c>
      <c r="G85" s="60">
        <v>92</v>
      </c>
      <c r="H85" s="60">
        <v>90</v>
      </c>
      <c r="I85" s="59">
        <f t="shared" si="5"/>
        <v>-2.1739130434782594E-2</v>
      </c>
    </row>
    <row r="86" spans="1:9" ht="15.75" thickBot="1" x14ac:dyDescent="0.25">
      <c r="A86" s="98"/>
      <c r="B86" s="98"/>
      <c r="C86" s="70" t="s">
        <v>374</v>
      </c>
      <c r="D86" s="58">
        <v>4168</v>
      </c>
      <c r="E86" s="58">
        <v>3911</v>
      </c>
      <c r="F86" s="59">
        <f t="shared" si="4"/>
        <v>-6.1660268714011535E-2</v>
      </c>
      <c r="G86" s="60">
        <v>94</v>
      </c>
      <c r="H86" s="60">
        <v>117</v>
      </c>
      <c r="I86" s="59">
        <f t="shared" si="5"/>
        <v>0.24468085106382986</v>
      </c>
    </row>
    <row r="87" spans="1:9" ht="15.75" thickBot="1" x14ac:dyDescent="0.25">
      <c r="A87" s="98"/>
      <c r="B87" s="98"/>
      <c r="C87" s="70" t="s">
        <v>375</v>
      </c>
      <c r="D87" s="58">
        <v>3802</v>
      </c>
      <c r="E87" s="58">
        <v>4263</v>
      </c>
      <c r="F87" s="59">
        <f t="shared" si="4"/>
        <v>0.12125197264597576</v>
      </c>
      <c r="G87" s="60">
        <v>97</v>
      </c>
      <c r="H87" s="60">
        <v>113</v>
      </c>
      <c r="I87" s="59">
        <f t="shared" si="5"/>
        <v>0.1649484536082475</v>
      </c>
    </row>
    <row r="88" spans="1:9" ht="15.75" thickBot="1" x14ac:dyDescent="0.25">
      <c r="A88" s="98"/>
      <c r="B88" s="98"/>
      <c r="C88" s="70" t="s">
        <v>376</v>
      </c>
      <c r="D88" s="58">
        <v>4099</v>
      </c>
      <c r="E88" s="58">
        <v>4420</v>
      </c>
      <c r="F88" s="59">
        <f t="shared" si="4"/>
        <v>7.8311783361795451E-2</v>
      </c>
      <c r="G88" s="60">
        <v>96</v>
      </c>
      <c r="H88" s="60">
        <v>82</v>
      </c>
      <c r="I88" s="59">
        <f t="shared" si="5"/>
        <v>-0.14583333333333337</v>
      </c>
    </row>
    <row r="89" spans="1:9" ht="15.75" thickBot="1" x14ac:dyDescent="0.25">
      <c r="A89" s="98"/>
      <c r="B89" s="98"/>
      <c r="C89" s="70" t="s">
        <v>377</v>
      </c>
      <c r="D89" s="58">
        <v>4043</v>
      </c>
      <c r="E89" s="58">
        <v>4164</v>
      </c>
      <c r="F89" s="59">
        <f t="shared" si="4"/>
        <v>2.9928271085827296E-2</v>
      </c>
      <c r="G89" s="60">
        <v>92</v>
      </c>
      <c r="H89" s="60">
        <v>118</v>
      </c>
      <c r="I89" s="59">
        <f t="shared" si="5"/>
        <v>0.28260869565217384</v>
      </c>
    </row>
    <row r="90" spans="1:9" ht="15.75" thickBot="1" x14ac:dyDescent="0.25">
      <c r="A90" s="98"/>
      <c r="B90" s="98"/>
      <c r="C90" s="70" t="s">
        <v>378</v>
      </c>
      <c r="D90" s="58">
        <v>4398</v>
      </c>
      <c r="E90" s="58">
        <v>4304</v>
      </c>
      <c r="F90" s="59">
        <f t="shared" si="4"/>
        <v>-2.1373351523419681E-2</v>
      </c>
      <c r="G90" s="60">
        <v>109</v>
      </c>
      <c r="H90" s="60">
        <v>107</v>
      </c>
      <c r="I90" s="59">
        <f t="shared" si="5"/>
        <v>-1.834862385321101E-2</v>
      </c>
    </row>
    <row r="91" spans="1:9" ht="15.75" thickBot="1" x14ac:dyDescent="0.25">
      <c r="A91" s="98"/>
      <c r="B91" s="98"/>
      <c r="C91" s="70" t="s">
        <v>379</v>
      </c>
      <c r="D91" s="58">
        <v>4050</v>
      </c>
      <c r="E91" s="58">
        <v>4226</v>
      </c>
      <c r="F91" s="59">
        <f t="shared" si="4"/>
        <v>4.3456790123456823E-2</v>
      </c>
      <c r="G91" s="60">
        <v>97</v>
      </c>
      <c r="H91" s="60">
        <v>103</v>
      </c>
      <c r="I91" s="59">
        <f t="shared" si="5"/>
        <v>6.1855670103092786E-2</v>
      </c>
    </row>
    <row r="92" spans="1:9" ht="15.75" thickBot="1" x14ac:dyDescent="0.25">
      <c r="A92" s="98"/>
      <c r="B92" s="98"/>
      <c r="C92" s="70" t="s">
        <v>380</v>
      </c>
      <c r="D92" s="58">
        <v>3965</v>
      </c>
      <c r="E92" s="58">
        <v>3967</v>
      </c>
      <c r="F92" s="59">
        <f t="shared" si="4"/>
        <v>5.0441361916764293E-4</v>
      </c>
      <c r="G92" s="60">
        <v>114</v>
      </c>
      <c r="H92" s="60">
        <v>100</v>
      </c>
      <c r="I92" s="59">
        <f t="shared" si="5"/>
        <v>-0.1228070175438597</v>
      </c>
    </row>
    <row r="93" spans="1:9" ht="15.75" thickBot="1" x14ac:dyDescent="0.25">
      <c r="A93" s="98"/>
      <c r="B93" s="98"/>
      <c r="C93" s="70" t="s">
        <v>381</v>
      </c>
      <c r="D93" s="58">
        <v>4215</v>
      </c>
      <c r="E93" s="58">
        <v>4269</v>
      </c>
      <c r="F93" s="59">
        <f t="shared" si="4"/>
        <v>1.2811387900355964E-2</v>
      </c>
      <c r="G93" s="60">
        <v>119</v>
      </c>
      <c r="H93" s="60">
        <v>111</v>
      </c>
      <c r="I93" s="59">
        <f t="shared" si="5"/>
        <v>-6.7226890756302504E-2</v>
      </c>
    </row>
    <row r="94" spans="1:9" ht="15.75" thickBot="1" x14ac:dyDescent="0.25">
      <c r="A94" s="98"/>
      <c r="B94" s="98"/>
      <c r="C94" s="70" t="s">
        <v>382</v>
      </c>
      <c r="D94" s="58">
        <v>3922</v>
      </c>
      <c r="E94" s="58">
        <v>4338</v>
      </c>
      <c r="F94" s="59">
        <f t="shared" si="4"/>
        <v>0.10606833248342684</v>
      </c>
      <c r="G94" s="60">
        <v>88</v>
      </c>
      <c r="H94" s="60">
        <v>124</v>
      </c>
      <c r="I94" s="59">
        <f t="shared" si="5"/>
        <v>0.40909090909090917</v>
      </c>
    </row>
    <row r="95" spans="1:9" ht="15.75" thickBot="1" x14ac:dyDescent="0.25">
      <c r="A95" s="98"/>
      <c r="B95" s="98"/>
      <c r="C95" s="70" t="s">
        <v>383</v>
      </c>
      <c r="D95" s="58">
        <v>4078</v>
      </c>
      <c r="E95" s="58">
        <v>4183</v>
      </c>
      <c r="F95" s="59">
        <f t="shared" si="4"/>
        <v>2.5747915644924069E-2</v>
      </c>
      <c r="G95" s="60">
        <v>112</v>
      </c>
      <c r="H95" s="60">
        <v>117</v>
      </c>
      <c r="I95" s="59">
        <f t="shared" si="5"/>
        <v>4.4642857142857206E-2</v>
      </c>
    </row>
    <row r="96" spans="1:9" ht="15.75" thickBot="1" x14ac:dyDescent="0.25">
      <c r="A96" s="98"/>
      <c r="B96" s="98"/>
      <c r="C96" s="69" t="s">
        <v>388</v>
      </c>
      <c r="D96" s="72">
        <v>48698</v>
      </c>
      <c r="E96" s="72">
        <v>49666</v>
      </c>
      <c r="F96" s="67">
        <f t="shared" si="4"/>
        <v>1.9877613043656872E-2</v>
      </c>
      <c r="G96" s="68">
        <v>1227</v>
      </c>
      <c r="H96" s="68">
        <v>1284</v>
      </c>
      <c r="I96" s="67">
        <f t="shared" si="5"/>
        <v>4.6454767726161306E-2</v>
      </c>
    </row>
    <row r="97" spans="1:9" ht="15.75" thickBot="1" x14ac:dyDescent="0.25">
      <c r="A97" s="98" t="s">
        <v>51</v>
      </c>
      <c r="B97" s="98" t="s">
        <v>52</v>
      </c>
      <c r="C97" s="70" t="s">
        <v>372</v>
      </c>
      <c r="D97" s="58">
        <v>2357</v>
      </c>
      <c r="E97" s="58">
        <v>2368</v>
      </c>
      <c r="F97" s="59">
        <f t="shared" si="4"/>
        <v>4.6669495120916782E-3</v>
      </c>
      <c r="G97" s="60">
        <v>45</v>
      </c>
      <c r="H97" s="60">
        <v>47</v>
      </c>
      <c r="I97" s="59">
        <f t="shared" si="5"/>
        <v>4.4444444444444509E-2</v>
      </c>
    </row>
    <row r="98" spans="1:9" ht="15.75" thickBot="1" x14ac:dyDescent="0.25">
      <c r="A98" s="98"/>
      <c r="B98" s="98"/>
      <c r="C98" s="70" t="s">
        <v>373</v>
      </c>
      <c r="D98" s="58">
        <v>1990</v>
      </c>
      <c r="E98" s="58">
        <v>2307</v>
      </c>
      <c r="F98" s="59">
        <f t="shared" si="4"/>
        <v>0.1592964824120604</v>
      </c>
      <c r="G98" s="60">
        <v>33</v>
      </c>
      <c r="H98" s="60">
        <v>36</v>
      </c>
      <c r="I98" s="59">
        <f t="shared" si="5"/>
        <v>9.0909090909090828E-2</v>
      </c>
    </row>
    <row r="99" spans="1:9" ht="15.75" thickBot="1" x14ac:dyDescent="0.25">
      <c r="A99" s="98"/>
      <c r="B99" s="98"/>
      <c r="C99" s="70" t="s">
        <v>374</v>
      </c>
      <c r="D99" s="58">
        <v>2271</v>
      </c>
      <c r="E99" s="58">
        <v>2517</v>
      </c>
      <c r="F99" s="59">
        <f t="shared" si="4"/>
        <v>0.10832232496697491</v>
      </c>
      <c r="G99" s="60">
        <v>36</v>
      </c>
      <c r="H99" s="60">
        <v>43</v>
      </c>
      <c r="I99" s="59">
        <f t="shared" si="5"/>
        <v>0.19444444444444442</v>
      </c>
    </row>
    <row r="100" spans="1:9" ht="15.75" thickBot="1" x14ac:dyDescent="0.25">
      <c r="A100" s="98"/>
      <c r="B100" s="98"/>
      <c r="C100" s="70" t="s">
        <v>375</v>
      </c>
      <c r="D100" s="58">
        <v>2139</v>
      </c>
      <c r="E100" s="58">
        <v>2501</v>
      </c>
      <c r="F100" s="59">
        <f t="shared" si="4"/>
        <v>0.16923796166432914</v>
      </c>
      <c r="G100" s="60">
        <v>32</v>
      </c>
      <c r="H100" s="60">
        <v>59</v>
      </c>
      <c r="I100" s="59">
        <f t="shared" si="5"/>
        <v>0.84375</v>
      </c>
    </row>
    <row r="101" spans="1:9" ht="15.75" thickBot="1" x14ac:dyDescent="0.25">
      <c r="A101" s="98"/>
      <c r="B101" s="98"/>
      <c r="C101" s="70" t="s">
        <v>376</v>
      </c>
      <c r="D101" s="58">
        <v>2339</v>
      </c>
      <c r="E101" s="58">
        <v>2870</v>
      </c>
      <c r="F101" s="59">
        <f t="shared" si="4"/>
        <v>0.22702009405728951</v>
      </c>
      <c r="G101" s="60">
        <v>41</v>
      </c>
      <c r="H101" s="60">
        <v>43</v>
      </c>
      <c r="I101" s="59">
        <f t="shared" si="5"/>
        <v>4.8780487804878092E-2</v>
      </c>
    </row>
    <row r="102" spans="1:9" ht="15.75" thickBot="1" x14ac:dyDescent="0.25">
      <c r="A102" s="98"/>
      <c r="B102" s="98"/>
      <c r="C102" s="70" t="s">
        <v>377</v>
      </c>
      <c r="D102" s="58">
        <v>2501</v>
      </c>
      <c r="E102" s="58">
        <v>2813</v>
      </c>
      <c r="F102" s="59">
        <f t="shared" ref="F102:F133" si="6">E102/D102-1</f>
        <v>0.12475009996001596</v>
      </c>
      <c r="G102" s="60">
        <v>52</v>
      </c>
      <c r="H102" s="60">
        <v>68</v>
      </c>
      <c r="I102" s="59">
        <f t="shared" ref="I102:I133" si="7">H102/G102-1</f>
        <v>0.30769230769230771</v>
      </c>
    </row>
    <row r="103" spans="1:9" ht="15.75" thickBot="1" x14ac:dyDescent="0.25">
      <c r="A103" s="98"/>
      <c r="B103" s="98"/>
      <c r="C103" s="70" t="s">
        <v>378</v>
      </c>
      <c r="D103" s="58">
        <v>2851</v>
      </c>
      <c r="E103" s="58">
        <v>2972</v>
      </c>
      <c r="F103" s="59">
        <f t="shared" si="6"/>
        <v>4.2441248684672139E-2</v>
      </c>
      <c r="G103" s="60">
        <v>49</v>
      </c>
      <c r="H103" s="60">
        <v>60</v>
      </c>
      <c r="I103" s="59">
        <f t="shared" si="7"/>
        <v>0.22448979591836737</v>
      </c>
    </row>
    <row r="104" spans="1:9" ht="15.75" thickBot="1" x14ac:dyDescent="0.25">
      <c r="A104" s="98"/>
      <c r="B104" s="98"/>
      <c r="C104" s="70" t="s">
        <v>379</v>
      </c>
      <c r="D104" s="58">
        <v>2733</v>
      </c>
      <c r="E104" s="58">
        <v>2820</v>
      </c>
      <c r="F104" s="59">
        <f t="shared" si="6"/>
        <v>3.1833150384193099E-2</v>
      </c>
      <c r="G104" s="60">
        <v>37</v>
      </c>
      <c r="H104" s="60">
        <v>36</v>
      </c>
      <c r="I104" s="59">
        <f t="shared" si="7"/>
        <v>-2.7027027027026973E-2</v>
      </c>
    </row>
    <row r="105" spans="1:9" ht="15.75" thickBot="1" x14ac:dyDescent="0.25">
      <c r="A105" s="98"/>
      <c r="B105" s="98"/>
      <c r="C105" s="70" t="s">
        <v>380</v>
      </c>
      <c r="D105" s="58">
        <v>2343</v>
      </c>
      <c r="E105" s="58">
        <v>2051</v>
      </c>
      <c r="F105" s="59">
        <f t="shared" si="6"/>
        <v>-0.12462654716175847</v>
      </c>
      <c r="G105" s="60">
        <v>39</v>
      </c>
      <c r="H105" s="60">
        <v>39</v>
      </c>
      <c r="I105" s="59">
        <f t="shared" si="7"/>
        <v>0</v>
      </c>
    </row>
    <row r="106" spans="1:9" ht="15.75" thickBot="1" x14ac:dyDescent="0.25">
      <c r="A106" s="98"/>
      <c r="B106" s="98"/>
      <c r="C106" s="70" t="s">
        <v>381</v>
      </c>
      <c r="D106" s="58">
        <v>2606</v>
      </c>
      <c r="E106" s="58">
        <v>2555</v>
      </c>
      <c r="F106" s="59">
        <f t="shared" si="6"/>
        <v>-1.957022256331542E-2</v>
      </c>
      <c r="G106" s="60">
        <v>59</v>
      </c>
      <c r="H106" s="60">
        <v>83</v>
      </c>
      <c r="I106" s="59">
        <f t="shared" si="7"/>
        <v>0.40677966101694918</v>
      </c>
    </row>
    <row r="107" spans="1:9" ht="15.75" thickBot="1" x14ac:dyDescent="0.25">
      <c r="A107" s="98"/>
      <c r="B107" s="98"/>
      <c r="C107" s="70" t="s">
        <v>382</v>
      </c>
      <c r="D107" s="58">
        <v>2468</v>
      </c>
      <c r="E107" s="58">
        <v>3131</v>
      </c>
      <c r="F107" s="59">
        <f t="shared" si="6"/>
        <v>0.2686385737439223</v>
      </c>
      <c r="G107" s="60">
        <v>32</v>
      </c>
      <c r="H107" s="60">
        <v>71</v>
      </c>
      <c r="I107" s="59">
        <f t="shared" si="7"/>
        <v>1.21875</v>
      </c>
    </row>
    <row r="108" spans="1:9" ht="15.75" thickBot="1" x14ac:dyDescent="0.25">
      <c r="A108" s="98"/>
      <c r="B108" s="98"/>
      <c r="C108" s="70" t="s">
        <v>383</v>
      </c>
      <c r="D108" s="58">
        <v>2471</v>
      </c>
      <c r="E108" s="58">
        <v>2832</v>
      </c>
      <c r="F108" s="59">
        <f t="shared" si="6"/>
        <v>0.14609469850263057</v>
      </c>
      <c r="G108" s="60">
        <v>47</v>
      </c>
      <c r="H108" s="60">
        <v>58</v>
      </c>
      <c r="I108" s="59">
        <f t="shared" si="7"/>
        <v>0.23404255319148937</v>
      </c>
    </row>
    <row r="109" spans="1:9" ht="15.75" thickBot="1" x14ac:dyDescent="0.25">
      <c r="A109" s="98"/>
      <c r="B109" s="98"/>
      <c r="C109" s="69" t="s">
        <v>388</v>
      </c>
      <c r="D109" s="72">
        <v>29069</v>
      </c>
      <c r="E109" s="72">
        <v>31737</v>
      </c>
      <c r="F109" s="67">
        <f t="shared" si="6"/>
        <v>9.1781623034848048E-2</v>
      </c>
      <c r="G109" s="68">
        <v>502</v>
      </c>
      <c r="H109" s="68">
        <v>643</v>
      </c>
      <c r="I109" s="67">
        <f t="shared" si="7"/>
        <v>0.28087649402390436</v>
      </c>
    </row>
    <row r="110" spans="1:9" ht="15.75" thickBot="1" x14ac:dyDescent="0.25">
      <c r="A110" s="98" t="s">
        <v>58</v>
      </c>
      <c r="B110" s="98" t="s">
        <v>67</v>
      </c>
      <c r="C110" s="70" t="s">
        <v>372</v>
      </c>
      <c r="D110" s="58">
        <v>956</v>
      </c>
      <c r="E110" s="58">
        <v>826</v>
      </c>
      <c r="F110" s="59">
        <f t="shared" si="6"/>
        <v>-0.13598326359832635</v>
      </c>
      <c r="G110" s="60">
        <v>26</v>
      </c>
      <c r="H110" s="60">
        <v>16</v>
      </c>
      <c r="I110" s="59">
        <f t="shared" si="7"/>
        <v>-0.38461538461538458</v>
      </c>
    </row>
    <row r="111" spans="1:9" ht="15.75" thickBot="1" x14ac:dyDescent="0.25">
      <c r="A111" s="98"/>
      <c r="B111" s="98"/>
      <c r="C111" s="70" t="s">
        <v>373</v>
      </c>
      <c r="D111" s="58">
        <v>792</v>
      </c>
      <c r="E111" s="58">
        <v>672</v>
      </c>
      <c r="F111" s="59">
        <f t="shared" si="6"/>
        <v>-0.15151515151515149</v>
      </c>
      <c r="G111" s="60">
        <v>16</v>
      </c>
      <c r="H111" s="60">
        <v>23</v>
      </c>
      <c r="I111" s="59">
        <f t="shared" si="7"/>
        <v>0.4375</v>
      </c>
    </row>
    <row r="112" spans="1:9" ht="15.75" thickBot="1" x14ac:dyDescent="0.25">
      <c r="A112" s="98"/>
      <c r="B112" s="98"/>
      <c r="C112" s="70" t="s">
        <v>374</v>
      </c>
      <c r="D112" s="58">
        <v>789</v>
      </c>
      <c r="E112" s="58">
        <v>593</v>
      </c>
      <c r="F112" s="59">
        <f t="shared" si="6"/>
        <v>-0.24841571609632451</v>
      </c>
      <c r="G112" s="60">
        <v>16</v>
      </c>
      <c r="H112" s="60">
        <v>22</v>
      </c>
      <c r="I112" s="59">
        <f t="shared" si="7"/>
        <v>0.375</v>
      </c>
    </row>
    <row r="113" spans="1:9" ht="15.75" thickBot="1" x14ac:dyDescent="0.25">
      <c r="A113" s="98"/>
      <c r="B113" s="98"/>
      <c r="C113" s="70" t="s">
        <v>375</v>
      </c>
      <c r="D113" s="58">
        <v>714</v>
      </c>
      <c r="E113" s="58">
        <v>741</v>
      </c>
      <c r="F113" s="59">
        <f t="shared" si="6"/>
        <v>3.7815126050420256E-2</v>
      </c>
      <c r="G113" s="60">
        <v>13</v>
      </c>
      <c r="H113" s="60">
        <v>27</v>
      </c>
      <c r="I113" s="59">
        <f t="shared" si="7"/>
        <v>1.0769230769230771</v>
      </c>
    </row>
    <row r="114" spans="1:9" ht="15.75" thickBot="1" x14ac:dyDescent="0.25">
      <c r="A114" s="98"/>
      <c r="B114" s="98"/>
      <c r="C114" s="70" t="s">
        <v>376</v>
      </c>
      <c r="D114" s="58">
        <v>682</v>
      </c>
      <c r="E114" s="58">
        <v>915</v>
      </c>
      <c r="F114" s="59">
        <f t="shared" si="6"/>
        <v>0.34164222873900285</v>
      </c>
      <c r="G114" s="60">
        <v>16</v>
      </c>
      <c r="H114" s="60">
        <v>22</v>
      </c>
      <c r="I114" s="59">
        <f t="shared" si="7"/>
        <v>0.375</v>
      </c>
    </row>
    <row r="115" spans="1:9" ht="15.75" thickBot="1" x14ac:dyDescent="0.25">
      <c r="A115" s="98"/>
      <c r="B115" s="98"/>
      <c r="C115" s="70" t="s">
        <v>377</v>
      </c>
      <c r="D115" s="58">
        <v>756</v>
      </c>
      <c r="E115" s="58">
        <v>867</v>
      </c>
      <c r="F115" s="59">
        <f t="shared" si="6"/>
        <v>0.14682539682539675</v>
      </c>
      <c r="G115" s="60">
        <v>13</v>
      </c>
      <c r="H115" s="60">
        <v>22</v>
      </c>
      <c r="I115" s="59">
        <f t="shared" si="7"/>
        <v>0.69230769230769229</v>
      </c>
    </row>
    <row r="116" spans="1:9" ht="15.75" thickBot="1" x14ac:dyDescent="0.25">
      <c r="A116" s="98"/>
      <c r="B116" s="98"/>
      <c r="C116" s="70" t="s">
        <v>378</v>
      </c>
      <c r="D116" s="58">
        <v>727</v>
      </c>
      <c r="E116" s="58">
        <v>950</v>
      </c>
      <c r="F116" s="59">
        <f t="shared" si="6"/>
        <v>0.30674002751031626</v>
      </c>
      <c r="G116" s="60">
        <v>23</v>
      </c>
      <c r="H116" s="60">
        <v>22</v>
      </c>
      <c r="I116" s="59">
        <f t="shared" si="7"/>
        <v>-4.3478260869565188E-2</v>
      </c>
    </row>
    <row r="117" spans="1:9" ht="15.75" thickBot="1" x14ac:dyDescent="0.25">
      <c r="A117" s="98"/>
      <c r="B117" s="98"/>
      <c r="C117" s="70" t="s">
        <v>379</v>
      </c>
      <c r="D117" s="58">
        <v>805</v>
      </c>
      <c r="E117" s="58">
        <v>958</v>
      </c>
      <c r="F117" s="59">
        <f t="shared" si="6"/>
        <v>0.19006211180124222</v>
      </c>
      <c r="G117" s="60">
        <v>17</v>
      </c>
      <c r="H117" s="60">
        <v>20</v>
      </c>
      <c r="I117" s="59">
        <f t="shared" si="7"/>
        <v>0.17647058823529416</v>
      </c>
    </row>
    <row r="118" spans="1:9" ht="15.75" thickBot="1" x14ac:dyDescent="0.25">
      <c r="A118" s="98"/>
      <c r="B118" s="98"/>
      <c r="C118" s="70" t="s">
        <v>380</v>
      </c>
      <c r="D118" s="58">
        <v>871</v>
      </c>
      <c r="E118" s="58">
        <v>769</v>
      </c>
      <c r="F118" s="59">
        <f t="shared" si="6"/>
        <v>-0.11710677382319168</v>
      </c>
      <c r="G118" s="60">
        <v>25</v>
      </c>
      <c r="H118" s="60">
        <v>21</v>
      </c>
      <c r="I118" s="59">
        <f t="shared" si="7"/>
        <v>-0.16000000000000003</v>
      </c>
    </row>
    <row r="119" spans="1:9" ht="15.75" thickBot="1" x14ac:dyDescent="0.25">
      <c r="A119" s="98"/>
      <c r="B119" s="98"/>
      <c r="C119" s="70" t="s">
        <v>381</v>
      </c>
      <c r="D119" s="58">
        <v>969</v>
      </c>
      <c r="E119" s="58">
        <v>798</v>
      </c>
      <c r="F119" s="59">
        <f t="shared" si="6"/>
        <v>-0.17647058823529416</v>
      </c>
      <c r="G119" s="60">
        <v>27</v>
      </c>
      <c r="H119" s="60">
        <v>17</v>
      </c>
      <c r="I119" s="59">
        <f t="shared" si="7"/>
        <v>-0.37037037037037035</v>
      </c>
    </row>
    <row r="120" spans="1:9" ht="15.75" thickBot="1" x14ac:dyDescent="0.25">
      <c r="A120" s="98"/>
      <c r="B120" s="98"/>
      <c r="C120" s="70" t="s">
        <v>382</v>
      </c>
      <c r="D120" s="58">
        <v>917</v>
      </c>
      <c r="E120" s="58">
        <v>800</v>
      </c>
      <c r="F120" s="59">
        <f t="shared" si="6"/>
        <v>-0.1275899672846238</v>
      </c>
      <c r="G120" s="60">
        <v>16</v>
      </c>
      <c r="H120" s="60">
        <v>22</v>
      </c>
      <c r="I120" s="59">
        <f t="shared" si="7"/>
        <v>0.375</v>
      </c>
    </row>
    <row r="121" spans="1:9" ht="15.75" thickBot="1" x14ac:dyDescent="0.25">
      <c r="A121" s="98"/>
      <c r="B121" s="98"/>
      <c r="C121" s="70" t="s">
        <v>383</v>
      </c>
      <c r="D121" s="58">
        <v>824</v>
      </c>
      <c r="E121" s="58">
        <v>1268</v>
      </c>
      <c r="F121" s="59">
        <f t="shared" si="6"/>
        <v>0.53883495145631066</v>
      </c>
      <c r="G121" s="60">
        <v>23</v>
      </c>
      <c r="H121" s="60">
        <v>43</v>
      </c>
      <c r="I121" s="59">
        <f t="shared" si="7"/>
        <v>0.86956521739130443</v>
      </c>
    </row>
    <row r="122" spans="1:9" ht="15.75" thickBot="1" x14ac:dyDescent="0.25">
      <c r="A122" s="98"/>
      <c r="B122" s="98"/>
      <c r="C122" s="69" t="s">
        <v>388</v>
      </c>
      <c r="D122" s="72">
        <v>9802</v>
      </c>
      <c r="E122" s="72">
        <v>10157</v>
      </c>
      <c r="F122" s="67">
        <f t="shared" si="6"/>
        <v>3.6217098551316163E-2</v>
      </c>
      <c r="G122" s="68">
        <v>231</v>
      </c>
      <c r="H122" s="68">
        <v>277</v>
      </c>
      <c r="I122" s="67">
        <f t="shared" si="7"/>
        <v>0.19913419913419905</v>
      </c>
    </row>
    <row r="123" spans="1:9" ht="15.75" thickBot="1" x14ac:dyDescent="0.25">
      <c r="A123" s="98"/>
      <c r="B123" s="98" t="s">
        <v>63</v>
      </c>
      <c r="C123" s="70" t="s">
        <v>372</v>
      </c>
      <c r="D123" s="58">
        <v>1459</v>
      </c>
      <c r="E123" s="58">
        <v>2008</v>
      </c>
      <c r="F123" s="59">
        <f t="shared" si="6"/>
        <v>0.37628512679917758</v>
      </c>
      <c r="G123" s="60">
        <v>43</v>
      </c>
      <c r="H123" s="60">
        <v>50</v>
      </c>
      <c r="I123" s="59">
        <f t="shared" si="7"/>
        <v>0.16279069767441867</v>
      </c>
    </row>
    <row r="124" spans="1:9" ht="15.75" thickBot="1" x14ac:dyDescent="0.25">
      <c r="A124" s="98"/>
      <c r="B124" s="98"/>
      <c r="C124" s="70" t="s">
        <v>373</v>
      </c>
      <c r="D124" s="58">
        <v>1666</v>
      </c>
      <c r="E124" s="58">
        <v>2007</v>
      </c>
      <c r="F124" s="59">
        <f t="shared" si="6"/>
        <v>0.20468187274909955</v>
      </c>
      <c r="G124" s="60">
        <v>33</v>
      </c>
      <c r="H124" s="60">
        <v>37</v>
      </c>
      <c r="I124" s="59">
        <f t="shared" si="7"/>
        <v>0.1212121212121211</v>
      </c>
    </row>
    <row r="125" spans="1:9" ht="15.75" thickBot="1" x14ac:dyDescent="0.25">
      <c r="A125" s="98"/>
      <c r="B125" s="98"/>
      <c r="C125" s="70" t="s">
        <v>374</v>
      </c>
      <c r="D125" s="58">
        <v>1882</v>
      </c>
      <c r="E125" s="58">
        <v>1926</v>
      </c>
      <c r="F125" s="59">
        <f t="shared" si="6"/>
        <v>2.3379383634431372E-2</v>
      </c>
      <c r="G125" s="60">
        <v>37</v>
      </c>
      <c r="H125" s="60">
        <v>46</v>
      </c>
      <c r="I125" s="59">
        <f t="shared" si="7"/>
        <v>0.2432432432432432</v>
      </c>
    </row>
    <row r="126" spans="1:9" ht="15.75" thickBot="1" x14ac:dyDescent="0.25">
      <c r="A126" s="98"/>
      <c r="B126" s="98"/>
      <c r="C126" s="70" t="s">
        <v>375</v>
      </c>
      <c r="D126" s="58">
        <v>2014</v>
      </c>
      <c r="E126" s="58">
        <v>1901</v>
      </c>
      <c r="F126" s="59">
        <f t="shared" si="6"/>
        <v>-5.6107249255213487E-2</v>
      </c>
      <c r="G126" s="60">
        <v>37</v>
      </c>
      <c r="H126" s="60">
        <v>45</v>
      </c>
      <c r="I126" s="59">
        <f t="shared" si="7"/>
        <v>0.21621621621621623</v>
      </c>
    </row>
    <row r="127" spans="1:9" ht="15.75" thickBot="1" x14ac:dyDescent="0.25">
      <c r="A127" s="98"/>
      <c r="B127" s="98"/>
      <c r="C127" s="70" t="s">
        <v>376</v>
      </c>
      <c r="D127" s="58">
        <v>2067</v>
      </c>
      <c r="E127" s="58">
        <v>1936</v>
      </c>
      <c r="F127" s="59">
        <f t="shared" si="6"/>
        <v>-6.3376874697629426E-2</v>
      </c>
      <c r="G127" s="60">
        <v>43</v>
      </c>
      <c r="H127" s="60">
        <v>33</v>
      </c>
      <c r="I127" s="59">
        <f t="shared" si="7"/>
        <v>-0.23255813953488369</v>
      </c>
    </row>
    <row r="128" spans="1:9" ht="15.75" thickBot="1" x14ac:dyDescent="0.25">
      <c r="A128" s="98"/>
      <c r="B128" s="98"/>
      <c r="C128" s="70" t="s">
        <v>377</v>
      </c>
      <c r="D128" s="58">
        <v>1732</v>
      </c>
      <c r="E128" s="58">
        <v>1708</v>
      </c>
      <c r="F128" s="59">
        <f t="shared" si="6"/>
        <v>-1.3856812933025431E-2</v>
      </c>
      <c r="G128" s="60">
        <v>37</v>
      </c>
      <c r="H128" s="60">
        <v>38</v>
      </c>
      <c r="I128" s="59">
        <f t="shared" si="7"/>
        <v>2.7027027027026973E-2</v>
      </c>
    </row>
    <row r="129" spans="1:9" ht="15.75" thickBot="1" x14ac:dyDescent="0.25">
      <c r="A129" s="98"/>
      <c r="B129" s="98"/>
      <c r="C129" s="70" t="s">
        <v>378</v>
      </c>
      <c r="D129" s="58">
        <v>1622</v>
      </c>
      <c r="E129" s="58">
        <v>1934</v>
      </c>
      <c r="F129" s="59">
        <f t="shared" si="6"/>
        <v>0.19235511713933406</v>
      </c>
      <c r="G129" s="60">
        <v>48</v>
      </c>
      <c r="H129" s="60">
        <v>51</v>
      </c>
      <c r="I129" s="59">
        <f t="shared" si="7"/>
        <v>6.25E-2</v>
      </c>
    </row>
    <row r="130" spans="1:9" ht="15.75" thickBot="1" x14ac:dyDescent="0.25">
      <c r="A130" s="98"/>
      <c r="B130" s="98"/>
      <c r="C130" s="70" t="s">
        <v>379</v>
      </c>
      <c r="D130" s="58">
        <v>1571</v>
      </c>
      <c r="E130" s="58">
        <v>2056</v>
      </c>
      <c r="F130" s="59">
        <f t="shared" si="6"/>
        <v>0.30872056015276894</v>
      </c>
      <c r="G130" s="60">
        <v>43</v>
      </c>
      <c r="H130" s="60">
        <v>33</v>
      </c>
      <c r="I130" s="59">
        <f t="shared" si="7"/>
        <v>-0.23255813953488369</v>
      </c>
    </row>
    <row r="131" spans="1:9" ht="15.75" thickBot="1" x14ac:dyDescent="0.25">
      <c r="A131" s="98"/>
      <c r="B131" s="98"/>
      <c r="C131" s="70" t="s">
        <v>380</v>
      </c>
      <c r="D131" s="58">
        <v>1669</v>
      </c>
      <c r="E131" s="58">
        <v>1817</v>
      </c>
      <c r="F131" s="59">
        <f t="shared" si="6"/>
        <v>8.8675853804673466E-2</v>
      </c>
      <c r="G131" s="60">
        <v>33</v>
      </c>
      <c r="H131" s="60">
        <v>42</v>
      </c>
      <c r="I131" s="59">
        <f t="shared" si="7"/>
        <v>0.27272727272727271</v>
      </c>
    </row>
    <row r="132" spans="1:9" ht="15.75" thickBot="1" x14ac:dyDescent="0.25">
      <c r="A132" s="98"/>
      <c r="B132" s="98"/>
      <c r="C132" s="70" t="s">
        <v>381</v>
      </c>
      <c r="D132" s="58">
        <v>1665</v>
      </c>
      <c r="E132" s="58">
        <v>2412</v>
      </c>
      <c r="F132" s="59">
        <f t="shared" si="6"/>
        <v>0.44864864864864873</v>
      </c>
      <c r="G132" s="60">
        <v>46</v>
      </c>
      <c r="H132" s="60">
        <v>55</v>
      </c>
      <c r="I132" s="59">
        <f t="shared" si="7"/>
        <v>0.19565217391304346</v>
      </c>
    </row>
    <row r="133" spans="1:9" ht="15.75" thickBot="1" x14ac:dyDescent="0.25">
      <c r="A133" s="98"/>
      <c r="B133" s="98"/>
      <c r="C133" s="70" t="s">
        <v>382</v>
      </c>
      <c r="D133" s="58">
        <v>1601</v>
      </c>
      <c r="E133" s="58">
        <v>2529</v>
      </c>
      <c r="F133" s="59">
        <f t="shared" si="6"/>
        <v>0.57963772642098688</v>
      </c>
      <c r="G133" s="60">
        <v>45</v>
      </c>
      <c r="H133" s="60">
        <v>80</v>
      </c>
      <c r="I133" s="59">
        <f t="shared" si="7"/>
        <v>0.77777777777777768</v>
      </c>
    </row>
    <row r="134" spans="1:9" ht="15.75" thickBot="1" x14ac:dyDescent="0.25">
      <c r="A134" s="98"/>
      <c r="B134" s="98"/>
      <c r="C134" s="70" t="s">
        <v>383</v>
      </c>
      <c r="D134" s="58">
        <v>1841</v>
      </c>
      <c r="E134" s="58">
        <v>2764</v>
      </c>
      <c r="F134" s="59">
        <f t="shared" ref="F134:F161" si="8">E134/D134-1</f>
        <v>0.50135795763172197</v>
      </c>
      <c r="G134" s="60">
        <v>49</v>
      </c>
      <c r="H134" s="60">
        <v>74</v>
      </c>
      <c r="I134" s="59">
        <f t="shared" ref="I134:I161" si="9">H134/G134-1</f>
        <v>0.51020408163265296</v>
      </c>
    </row>
    <row r="135" spans="1:9" ht="15.75" thickBot="1" x14ac:dyDescent="0.25">
      <c r="A135" s="98"/>
      <c r="B135" s="98"/>
      <c r="C135" s="69" t="s">
        <v>388</v>
      </c>
      <c r="D135" s="72">
        <v>20789</v>
      </c>
      <c r="E135" s="72">
        <v>24998</v>
      </c>
      <c r="F135" s="67">
        <f t="shared" si="8"/>
        <v>0.20246284092548938</v>
      </c>
      <c r="G135" s="68">
        <v>494</v>
      </c>
      <c r="H135" s="68">
        <v>584</v>
      </c>
      <c r="I135" s="67">
        <f t="shared" si="9"/>
        <v>0.18218623481781382</v>
      </c>
    </row>
    <row r="136" spans="1:9" ht="15.75" thickBot="1" x14ac:dyDescent="0.25">
      <c r="A136" s="98"/>
      <c r="B136" s="98" t="s">
        <v>59</v>
      </c>
      <c r="C136" s="70" t="s">
        <v>372</v>
      </c>
      <c r="D136" s="58">
        <v>1033</v>
      </c>
      <c r="E136" s="58">
        <v>949</v>
      </c>
      <c r="F136" s="59">
        <f t="shared" si="8"/>
        <v>-8.1316553727008745E-2</v>
      </c>
      <c r="G136" s="60">
        <v>25</v>
      </c>
      <c r="H136" s="60">
        <v>29</v>
      </c>
      <c r="I136" s="59">
        <f t="shared" si="9"/>
        <v>0.15999999999999992</v>
      </c>
    </row>
    <row r="137" spans="1:9" ht="15.75" thickBot="1" x14ac:dyDescent="0.25">
      <c r="A137" s="98"/>
      <c r="B137" s="98"/>
      <c r="C137" s="70" t="s">
        <v>373</v>
      </c>
      <c r="D137" s="58">
        <v>1273</v>
      </c>
      <c r="E137" s="58">
        <v>1677</v>
      </c>
      <c r="F137" s="59">
        <f t="shared" si="8"/>
        <v>0.31736056559308712</v>
      </c>
      <c r="G137" s="60">
        <v>22</v>
      </c>
      <c r="H137" s="60">
        <v>29</v>
      </c>
      <c r="I137" s="59">
        <f t="shared" si="9"/>
        <v>0.31818181818181812</v>
      </c>
    </row>
    <row r="138" spans="1:9" ht="15.75" thickBot="1" x14ac:dyDescent="0.25">
      <c r="A138" s="98"/>
      <c r="B138" s="98"/>
      <c r="C138" s="70" t="s">
        <v>374</v>
      </c>
      <c r="D138" s="58">
        <v>698</v>
      </c>
      <c r="E138" s="58">
        <v>483</v>
      </c>
      <c r="F138" s="59">
        <f t="shared" si="8"/>
        <v>-0.3080229226361032</v>
      </c>
      <c r="G138" s="60">
        <v>30</v>
      </c>
      <c r="H138" s="60">
        <v>35</v>
      </c>
      <c r="I138" s="59">
        <f t="shared" si="9"/>
        <v>0.16666666666666674</v>
      </c>
    </row>
    <row r="139" spans="1:9" ht="15.75" thickBot="1" x14ac:dyDescent="0.25">
      <c r="A139" s="98"/>
      <c r="B139" s="98"/>
      <c r="C139" s="70" t="s">
        <v>375</v>
      </c>
      <c r="D139" s="58">
        <v>660</v>
      </c>
      <c r="E139" s="58">
        <v>778</v>
      </c>
      <c r="F139" s="59">
        <f t="shared" si="8"/>
        <v>0.17878787878787872</v>
      </c>
      <c r="G139" s="60">
        <v>23</v>
      </c>
      <c r="H139" s="60">
        <v>34</v>
      </c>
      <c r="I139" s="59">
        <f t="shared" si="9"/>
        <v>0.47826086956521729</v>
      </c>
    </row>
    <row r="140" spans="1:9" ht="15.75" thickBot="1" x14ac:dyDescent="0.25">
      <c r="A140" s="98"/>
      <c r="B140" s="98"/>
      <c r="C140" s="70" t="s">
        <v>376</v>
      </c>
      <c r="D140" s="58">
        <v>607</v>
      </c>
      <c r="E140" s="58">
        <v>1164</v>
      </c>
      <c r="F140" s="59">
        <f t="shared" si="8"/>
        <v>0.91762767710049431</v>
      </c>
      <c r="G140" s="60">
        <v>23</v>
      </c>
      <c r="H140" s="60">
        <v>22</v>
      </c>
      <c r="I140" s="59">
        <f t="shared" si="9"/>
        <v>-4.3478260869565188E-2</v>
      </c>
    </row>
    <row r="141" spans="1:9" ht="15.75" thickBot="1" x14ac:dyDescent="0.25">
      <c r="A141" s="98"/>
      <c r="B141" s="98"/>
      <c r="C141" s="70" t="s">
        <v>377</v>
      </c>
      <c r="D141" s="58">
        <v>666</v>
      </c>
      <c r="E141" s="58">
        <v>996</v>
      </c>
      <c r="F141" s="59">
        <f t="shared" si="8"/>
        <v>0.49549549549549554</v>
      </c>
      <c r="G141" s="60">
        <v>21</v>
      </c>
      <c r="H141" s="60">
        <v>21</v>
      </c>
      <c r="I141" s="59">
        <f t="shared" si="9"/>
        <v>0</v>
      </c>
    </row>
    <row r="142" spans="1:9" ht="15.75" thickBot="1" x14ac:dyDescent="0.25">
      <c r="A142" s="98"/>
      <c r="B142" s="98"/>
      <c r="C142" s="70" t="s">
        <v>378</v>
      </c>
      <c r="D142" s="58">
        <v>562</v>
      </c>
      <c r="E142" s="58">
        <v>1230</v>
      </c>
      <c r="F142" s="59">
        <f t="shared" si="8"/>
        <v>1.1886120996441281</v>
      </c>
      <c r="G142" s="60">
        <v>24</v>
      </c>
      <c r="H142" s="60">
        <v>25</v>
      </c>
      <c r="I142" s="59">
        <f t="shared" si="9"/>
        <v>4.1666666666666741E-2</v>
      </c>
    </row>
    <row r="143" spans="1:9" ht="15.75" thickBot="1" x14ac:dyDescent="0.25">
      <c r="A143" s="98"/>
      <c r="B143" s="98"/>
      <c r="C143" s="70" t="s">
        <v>379</v>
      </c>
      <c r="D143" s="58">
        <v>1064</v>
      </c>
      <c r="E143" s="58">
        <v>1058</v>
      </c>
      <c r="F143" s="59">
        <f t="shared" si="8"/>
        <v>-5.6390977443608881E-3</v>
      </c>
      <c r="G143" s="60">
        <v>22</v>
      </c>
      <c r="H143" s="60">
        <v>23</v>
      </c>
      <c r="I143" s="59">
        <f t="shared" si="9"/>
        <v>4.5454545454545414E-2</v>
      </c>
    </row>
    <row r="144" spans="1:9" ht="15.75" thickBot="1" x14ac:dyDescent="0.25">
      <c r="A144" s="98"/>
      <c r="B144" s="98"/>
      <c r="C144" s="70" t="s">
        <v>380</v>
      </c>
      <c r="D144" s="58">
        <v>684</v>
      </c>
      <c r="E144" s="58">
        <v>1104</v>
      </c>
      <c r="F144" s="59">
        <f t="shared" si="8"/>
        <v>0.61403508771929816</v>
      </c>
      <c r="G144" s="60">
        <v>18</v>
      </c>
      <c r="H144" s="60">
        <v>20</v>
      </c>
      <c r="I144" s="59">
        <f t="shared" si="9"/>
        <v>0.11111111111111116</v>
      </c>
    </row>
    <row r="145" spans="1:9" ht="15.75" thickBot="1" x14ac:dyDescent="0.25">
      <c r="A145" s="98"/>
      <c r="B145" s="98"/>
      <c r="C145" s="70" t="s">
        <v>381</v>
      </c>
      <c r="D145" s="58">
        <v>896</v>
      </c>
      <c r="E145" s="58">
        <v>899</v>
      </c>
      <c r="F145" s="59">
        <f t="shared" si="8"/>
        <v>3.3482142857141906E-3</v>
      </c>
      <c r="G145" s="60">
        <v>34</v>
      </c>
      <c r="H145" s="60">
        <v>22</v>
      </c>
      <c r="I145" s="59">
        <f t="shared" si="9"/>
        <v>-0.3529411764705882</v>
      </c>
    </row>
    <row r="146" spans="1:9" ht="15.75" thickBot="1" x14ac:dyDescent="0.25">
      <c r="A146" s="98"/>
      <c r="B146" s="98"/>
      <c r="C146" s="70" t="s">
        <v>382</v>
      </c>
      <c r="D146" s="58">
        <v>593</v>
      </c>
      <c r="E146" s="58">
        <v>1188</v>
      </c>
      <c r="F146" s="59">
        <f t="shared" si="8"/>
        <v>1.0033726812816188</v>
      </c>
      <c r="G146" s="60">
        <v>16</v>
      </c>
      <c r="H146" s="60">
        <v>28</v>
      </c>
      <c r="I146" s="59">
        <f t="shared" si="9"/>
        <v>0.75</v>
      </c>
    </row>
    <row r="147" spans="1:9" ht="15.75" thickBot="1" x14ac:dyDescent="0.25">
      <c r="A147" s="98"/>
      <c r="B147" s="98"/>
      <c r="C147" s="70" t="s">
        <v>383</v>
      </c>
      <c r="D147" s="58">
        <v>720</v>
      </c>
      <c r="E147" s="58">
        <v>1015</v>
      </c>
      <c r="F147" s="59">
        <f t="shared" si="8"/>
        <v>0.40972222222222232</v>
      </c>
      <c r="G147" s="60">
        <v>15</v>
      </c>
      <c r="H147" s="60">
        <v>11</v>
      </c>
      <c r="I147" s="59">
        <f t="shared" si="9"/>
        <v>-0.26666666666666672</v>
      </c>
    </row>
    <row r="148" spans="1:9" ht="15.75" thickBot="1" x14ac:dyDescent="0.25">
      <c r="A148" s="98"/>
      <c r="B148" s="98"/>
      <c r="C148" s="69" t="s">
        <v>388</v>
      </c>
      <c r="D148" s="72">
        <v>9456</v>
      </c>
      <c r="E148" s="72">
        <v>12541</v>
      </c>
      <c r="F148" s="67">
        <f t="shared" si="8"/>
        <v>0.32624788494077839</v>
      </c>
      <c r="G148" s="68">
        <v>273</v>
      </c>
      <c r="H148" s="68">
        <v>299</v>
      </c>
      <c r="I148" s="67">
        <f t="shared" si="9"/>
        <v>9.5238095238095344E-2</v>
      </c>
    </row>
    <row r="149" spans="1:9" ht="15.75" thickBot="1" x14ac:dyDescent="0.25">
      <c r="A149" s="98" t="s">
        <v>72</v>
      </c>
      <c r="B149" s="98" t="s">
        <v>73</v>
      </c>
      <c r="C149" s="70" t="s">
        <v>372</v>
      </c>
      <c r="D149" s="58">
        <v>1163</v>
      </c>
      <c r="E149" s="58">
        <v>1046</v>
      </c>
      <c r="F149" s="59">
        <f t="shared" si="8"/>
        <v>-0.10060189165950129</v>
      </c>
      <c r="G149" s="60">
        <v>19</v>
      </c>
      <c r="H149" s="60">
        <v>17</v>
      </c>
      <c r="I149" s="59">
        <f t="shared" si="9"/>
        <v>-0.10526315789473684</v>
      </c>
    </row>
    <row r="150" spans="1:9" ht="15.75" thickBot="1" x14ac:dyDescent="0.25">
      <c r="A150" s="98"/>
      <c r="B150" s="98"/>
      <c r="C150" s="70" t="s">
        <v>373</v>
      </c>
      <c r="D150" s="58">
        <v>1214</v>
      </c>
      <c r="E150" s="58">
        <v>1007</v>
      </c>
      <c r="F150" s="59">
        <f t="shared" si="8"/>
        <v>-0.17051070840197691</v>
      </c>
      <c r="G150" s="60">
        <v>20</v>
      </c>
      <c r="H150" s="60">
        <v>19</v>
      </c>
      <c r="I150" s="59">
        <f t="shared" si="9"/>
        <v>-5.0000000000000044E-2</v>
      </c>
    </row>
    <row r="151" spans="1:9" ht="15.75" thickBot="1" x14ac:dyDescent="0.25">
      <c r="A151" s="98"/>
      <c r="B151" s="98"/>
      <c r="C151" s="70" t="s">
        <v>374</v>
      </c>
      <c r="D151" s="58">
        <v>1174</v>
      </c>
      <c r="E151" s="58">
        <v>1171</v>
      </c>
      <c r="F151" s="59">
        <f t="shared" si="8"/>
        <v>-2.5553662691651935E-3</v>
      </c>
      <c r="G151" s="60">
        <v>15</v>
      </c>
      <c r="H151" s="60">
        <v>26</v>
      </c>
      <c r="I151" s="59">
        <f t="shared" si="9"/>
        <v>0.73333333333333339</v>
      </c>
    </row>
    <row r="152" spans="1:9" ht="15.75" thickBot="1" x14ac:dyDescent="0.25">
      <c r="A152" s="98"/>
      <c r="B152" s="98"/>
      <c r="C152" s="70" t="s">
        <v>375</v>
      </c>
      <c r="D152" s="58">
        <v>985</v>
      </c>
      <c r="E152" s="58">
        <v>1031</v>
      </c>
      <c r="F152" s="59">
        <f t="shared" si="8"/>
        <v>4.6700507614213294E-2</v>
      </c>
      <c r="G152" s="60">
        <v>16</v>
      </c>
      <c r="H152" s="60">
        <v>18</v>
      </c>
      <c r="I152" s="59">
        <f t="shared" si="9"/>
        <v>0.125</v>
      </c>
    </row>
    <row r="153" spans="1:9" ht="15.75" thickBot="1" x14ac:dyDescent="0.25">
      <c r="A153" s="98"/>
      <c r="B153" s="98"/>
      <c r="C153" s="70" t="s">
        <v>376</v>
      </c>
      <c r="D153" s="58">
        <v>968</v>
      </c>
      <c r="E153" s="58">
        <v>1092</v>
      </c>
      <c r="F153" s="59">
        <f t="shared" si="8"/>
        <v>0.12809917355371891</v>
      </c>
      <c r="G153" s="60">
        <v>14</v>
      </c>
      <c r="H153" s="60">
        <v>28</v>
      </c>
      <c r="I153" s="59">
        <f t="shared" si="9"/>
        <v>1</v>
      </c>
    </row>
    <row r="154" spans="1:9" ht="15.75" thickBot="1" x14ac:dyDescent="0.25">
      <c r="A154" s="98"/>
      <c r="B154" s="98"/>
      <c r="C154" s="70" t="s">
        <v>377</v>
      </c>
      <c r="D154" s="58">
        <v>990</v>
      </c>
      <c r="E154" s="58">
        <v>1034</v>
      </c>
      <c r="F154" s="59">
        <f t="shared" si="8"/>
        <v>4.4444444444444509E-2</v>
      </c>
      <c r="G154" s="60">
        <v>14</v>
      </c>
      <c r="H154" s="60">
        <v>18</v>
      </c>
      <c r="I154" s="59">
        <f t="shared" si="9"/>
        <v>0.28571428571428581</v>
      </c>
    </row>
    <row r="155" spans="1:9" ht="15.75" thickBot="1" x14ac:dyDescent="0.25">
      <c r="A155" s="98"/>
      <c r="B155" s="98"/>
      <c r="C155" s="70" t="s">
        <v>378</v>
      </c>
      <c r="D155" s="58">
        <v>937</v>
      </c>
      <c r="E155" s="58">
        <v>1088</v>
      </c>
      <c r="F155" s="59">
        <f t="shared" si="8"/>
        <v>0.1611526147278548</v>
      </c>
      <c r="G155" s="60">
        <v>20</v>
      </c>
      <c r="H155" s="60">
        <v>18</v>
      </c>
      <c r="I155" s="59">
        <f t="shared" si="9"/>
        <v>-9.9999999999999978E-2</v>
      </c>
    </row>
    <row r="156" spans="1:9" ht="15.75" thickBot="1" x14ac:dyDescent="0.25">
      <c r="A156" s="98"/>
      <c r="B156" s="98"/>
      <c r="C156" s="70" t="s">
        <v>379</v>
      </c>
      <c r="D156" s="58">
        <v>991</v>
      </c>
      <c r="E156" s="58">
        <v>1031</v>
      </c>
      <c r="F156" s="59">
        <f t="shared" si="8"/>
        <v>4.0363269424823489E-2</v>
      </c>
      <c r="G156" s="60">
        <v>17</v>
      </c>
      <c r="H156" s="60">
        <v>24</v>
      </c>
      <c r="I156" s="59">
        <f t="shared" si="9"/>
        <v>0.41176470588235303</v>
      </c>
    </row>
    <row r="157" spans="1:9" ht="15.75" thickBot="1" x14ac:dyDescent="0.25">
      <c r="A157" s="98"/>
      <c r="B157" s="98"/>
      <c r="C157" s="70" t="s">
        <v>380</v>
      </c>
      <c r="D157" s="58">
        <v>973</v>
      </c>
      <c r="E157" s="58">
        <v>1081</v>
      </c>
      <c r="F157" s="59">
        <f t="shared" si="8"/>
        <v>0.11099691675231238</v>
      </c>
      <c r="G157" s="60">
        <v>18</v>
      </c>
      <c r="H157" s="60">
        <v>24</v>
      </c>
      <c r="I157" s="59">
        <f t="shared" si="9"/>
        <v>0.33333333333333326</v>
      </c>
    </row>
    <row r="158" spans="1:9" ht="15.75" thickBot="1" x14ac:dyDescent="0.25">
      <c r="A158" s="98"/>
      <c r="B158" s="98"/>
      <c r="C158" s="70" t="s">
        <v>381</v>
      </c>
      <c r="D158" s="58">
        <v>943</v>
      </c>
      <c r="E158" s="58">
        <v>1388</v>
      </c>
      <c r="F158" s="59">
        <f t="shared" si="8"/>
        <v>0.47189819724284199</v>
      </c>
      <c r="G158" s="60">
        <v>19</v>
      </c>
      <c r="H158" s="60">
        <v>38</v>
      </c>
      <c r="I158" s="59">
        <f t="shared" si="9"/>
        <v>1</v>
      </c>
    </row>
    <row r="159" spans="1:9" ht="15.75" thickBot="1" x14ac:dyDescent="0.25">
      <c r="A159" s="98"/>
      <c r="B159" s="98"/>
      <c r="C159" s="70" t="s">
        <v>382</v>
      </c>
      <c r="D159" s="58">
        <v>1094</v>
      </c>
      <c r="E159" s="58">
        <v>2142</v>
      </c>
      <c r="F159" s="59">
        <f t="shared" si="8"/>
        <v>0.9579524680073126</v>
      </c>
      <c r="G159" s="60">
        <v>21</v>
      </c>
      <c r="H159" s="60">
        <v>72</v>
      </c>
      <c r="I159" s="59">
        <f t="shared" si="9"/>
        <v>2.4285714285714284</v>
      </c>
    </row>
    <row r="160" spans="1:9" ht="15.75" thickBot="1" x14ac:dyDescent="0.25">
      <c r="A160" s="98"/>
      <c r="B160" s="98"/>
      <c r="C160" s="70" t="s">
        <v>383</v>
      </c>
      <c r="D160" s="58">
        <v>1125</v>
      </c>
      <c r="E160" s="58">
        <v>1821</v>
      </c>
      <c r="F160" s="59">
        <f t="shared" si="8"/>
        <v>0.6186666666666667</v>
      </c>
      <c r="G160" s="60">
        <v>19</v>
      </c>
      <c r="H160" s="60">
        <v>31</v>
      </c>
      <c r="I160" s="59">
        <f t="shared" si="9"/>
        <v>0.63157894736842102</v>
      </c>
    </row>
    <row r="161" spans="1:9" ht="15.75" thickBot="1" x14ac:dyDescent="0.25">
      <c r="A161" s="99"/>
      <c r="B161" s="99"/>
      <c r="C161" s="69" t="s">
        <v>388</v>
      </c>
      <c r="D161" s="72">
        <v>12557</v>
      </c>
      <c r="E161" s="72">
        <v>14932</v>
      </c>
      <c r="F161" s="67">
        <f t="shared" si="8"/>
        <v>0.18913753285020318</v>
      </c>
      <c r="G161" s="68">
        <v>212</v>
      </c>
      <c r="H161" s="68">
        <v>333</v>
      </c>
      <c r="I161" s="67">
        <f t="shared" si="9"/>
        <v>0.570754716981132</v>
      </c>
    </row>
    <row r="162" spans="1:9" x14ac:dyDescent="0.2">
      <c r="A162" s="86"/>
      <c r="B162" s="86"/>
      <c r="C162" s="86"/>
      <c r="D162" s="86"/>
      <c r="E162" s="86"/>
      <c r="G162" s="54"/>
      <c r="H162" s="54"/>
    </row>
    <row r="163" spans="1:9" x14ac:dyDescent="0.2">
      <c r="A163" s="86"/>
      <c r="B163" s="86"/>
      <c r="C163" s="86"/>
      <c r="D163" s="86"/>
      <c r="E163" s="86"/>
      <c r="G163" s="54"/>
      <c r="H163" s="54"/>
    </row>
    <row r="164" spans="1:9" x14ac:dyDescent="0.2">
      <c r="A164" s="73" t="s">
        <v>89</v>
      </c>
    </row>
    <row r="165" spans="1:9" x14ac:dyDescent="0.2">
      <c r="A165" s="73" t="s">
        <v>387</v>
      </c>
    </row>
    <row r="166" spans="1:9" x14ac:dyDescent="0.2">
      <c r="A166" s="73" t="s">
        <v>386</v>
      </c>
    </row>
  </sheetData>
  <mergeCells count="23">
    <mergeCell ref="G4:I4"/>
    <mergeCell ref="A84:A96"/>
    <mergeCell ref="B84:B96"/>
    <mergeCell ref="A6:A44"/>
    <mergeCell ref="B6:B18"/>
    <mergeCell ref="B19:B31"/>
    <mergeCell ref="B32:B44"/>
    <mergeCell ref="A149:A161"/>
    <mergeCell ref="B149:B161"/>
    <mergeCell ref="A162:E162"/>
    <mergeCell ref="A163:E163"/>
    <mergeCell ref="D4:F4"/>
    <mergeCell ref="A97:A109"/>
    <mergeCell ref="B97:B109"/>
    <mergeCell ref="A110:A148"/>
    <mergeCell ref="B110:B122"/>
    <mergeCell ref="B123:B135"/>
    <mergeCell ref="B136:B148"/>
    <mergeCell ref="A45:A57"/>
    <mergeCell ref="B45:B57"/>
    <mergeCell ref="A58:A83"/>
    <mergeCell ref="B58:B70"/>
    <mergeCell ref="B71:B8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K27" sqref="K27"/>
    </sheetView>
  </sheetViews>
  <sheetFormatPr baseColWidth="10" defaultRowHeight="15" customHeight="1" x14ac:dyDescent="0.2"/>
  <cols>
    <col min="1" max="1" width="4.77734375" style="30" bestFit="1" customWidth="1"/>
    <col min="2" max="2" width="16.77734375" style="30" bestFit="1" customWidth="1"/>
    <col min="3" max="4" width="6.77734375" style="30" bestFit="1" customWidth="1"/>
    <col min="5" max="5" width="8.77734375" style="30" bestFit="1" customWidth="1"/>
    <col min="6" max="7" width="6.77734375" style="30" bestFit="1" customWidth="1"/>
    <col min="8" max="8" width="8.77734375" style="30" bestFit="1" customWidth="1"/>
    <col min="9" max="16384" width="11.5546875" style="30"/>
  </cols>
  <sheetData>
    <row r="1" spans="1:8" ht="33" customHeight="1" x14ac:dyDescent="0.2">
      <c r="A1" s="85" t="s">
        <v>391</v>
      </c>
      <c r="B1" s="86"/>
      <c r="C1" s="86"/>
      <c r="D1" s="86"/>
      <c r="E1" s="86"/>
      <c r="F1" s="86"/>
      <c r="G1" s="86"/>
      <c r="H1" s="86"/>
    </row>
    <row r="2" spans="1:8" ht="15.95" customHeight="1" x14ac:dyDescent="0.2">
      <c r="A2" s="85" t="s">
        <v>392</v>
      </c>
      <c r="B2" s="86"/>
      <c r="C2" s="86"/>
      <c r="D2" s="86"/>
      <c r="E2" s="86"/>
      <c r="F2" s="86"/>
      <c r="G2" s="86"/>
      <c r="H2" s="86"/>
    </row>
    <row r="4" spans="1:8" ht="14.1" customHeight="1" x14ac:dyDescent="0.2">
      <c r="A4" s="89" t="s">
        <v>2</v>
      </c>
      <c r="B4" s="89"/>
      <c r="C4" s="89" t="s">
        <v>369</v>
      </c>
      <c r="D4" s="89"/>
      <c r="E4" s="89"/>
      <c r="F4" s="89" t="s">
        <v>370</v>
      </c>
      <c r="G4" s="89"/>
      <c r="H4" s="89"/>
    </row>
    <row r="5" spans="1:8" ht="14.1" customHeight="1" x14ac:dyDescent="0.2">
      <c r="A5" s="29" t="s">
        <v>7</v>
      </c>
      <c r="B5" s="29" t="s">
        <v>8</v>
      </c>
      <c r="C5" s="29" t="s">
        <v>393</v>
      </c>
      <c r="D5" s="29" t="s">
        <v>394</v>
      </c>
      <c r="E5" s="29" t="s">
        <v>395</v>
      </c>
      <c r="F5" s="29" t="s">
        <v>396</v>
      </c>
      <c r="G5" s="29" t="s">
        <v>394</v>
      </c>
      <c r="H5" s="29" t="s">
        <v>395</v>
      </c>
    </row>
    <row r="6" spans="1:8" ht="12" customHeight="1" x14ac:dyDescent="0.2">
      <c r="A6" s="42" t="s">
        <v>12</v>
      </c>
      <c r="B6" s="42" t="s">
        <v>13</v>
      </c>
      <c r="C6" s="43">
        <v>23827</v>
      </c>
      <c r="D6" s="43">
        <v>607</v>
      </c>
      <c r="E6" s="46">
        <v>2.5000000000000001E-2</v>
      </c>
      <c r="F6" s="43">
        <v>545</v>
      </c>
      <c r="G6" s="43">
        <v>37</v>
      </c>
      <c r="H6" s="46">
        <v>6.8000000000000005E-2</v>
      </c>
    </row>
    <row r="7" spans="1:8" ht="12" customHeight="1" x14ac:dyDescent="0.2">
      <c r="A7" s="42" t="s">
        <v>12</v>
      </c>
      <c r="B7" s="42" t="s">
        <v>18</v>
      </c>
      <c r="C7" s="43">
        <v>36387</v>
      </c>
      <c r="D7" s="43">
        <v>212</v>
      </c>
      <c r="E7" s="46">
        <v>6.0000000000000001E-3</v>
      </c>
      <c r="F7" s="43">
        <v>1129</v>
      </c>
      <c r="G7" s="43">
        <v>10</v>
      </c>
      <c r="H7" s="46">
        <v>8.9999999999999993E-3</v>
      </c>
    </row>
    <row r="8" spans="1:8" ht="12" customHeight="1" x14ac:dyDescent="0.2">
      <c r="A8" s="42" t="s">
        <v>12</v>
      </c>
      <c r="B8" s="42" t="s">
        <v>23</v>
      </c>
      <c r="C8" s="43">
        <v>23604</v>
      </c>
      <c r="D8" s="43">
        <v>315</v>
      </c>
      <c r="E8" s="46">
        <v>1.2999999999999999E-2</v>
      </c>
      <c r="F8" s="43">
        <v>695</v>
      </c>
      <c r="G8" s="43">
        <v>17</v>
      </c>
      <c r="H8" s="46">
        <v>2.4E-2</v>
      </c>
    </row>
    <row r="9" spans="1:8" ht="12" customHeight="1" x14ac:dyDescent="0.2">
      <c r="A9" s="42" t="s">
        <v>28</v>
      </c>
      <c r="B9" s="42" t="s">
        <v>29</v>
      </c>
      <c r="C9" s="43">
        <v>57291</v>
      </c>
      <c r="D9" s="43">
        <v>335</v>
      </c>
      <c r="E9" s="46">
        <v>6.0000000000000001E-3</v>
      </c>
      <c r="F9" s="43">
        <v>1221</v>
      </c>
      <c r="G9" s="43">
        <v>14</v>
      </c>
      <c r="H9" s="46">
        <v>1.0999999999999999E-2</v>
      </c>
    </row>
    <row r="10" spans="1:8" ht="12" customHeight="1" x14ac:dyDescent="0.2">
      <c r="A10" s="42" t="s">
        <v>34</v>
      </c>
      <c r="B10" s="42" t="s">
        <v>35</v>
      </c>
      <c r="C10" s="43">
        <v>10091</v>
      </c>
      <c r="D10" s="43">
        <v>816</v>
      </c>
      <c r="E10" s="46">
        <v>8.1000000000000003E-2</v>
      </c>
      <c r="F10" s="43">
        <v>412</v>
      </c>
      <c r="G10" s="43">
        <v>62</v>
      </c>
      <c r="H10" s="46">
        <v>0.15</v>
      </c>
    </row>
    <row r="11" spans="1:8" ht="12" customHeight="1" x14ac:dyDescent="0.2">
      <c r="A11" s="42" t="s">
        <v>34</v>
      </c>
      <c r="B11" s="42" t="s">
        <v>40</v>
      </c>
      <c r="C11" s="43">
        <v>38134</v>
      </c>
      <c r="D11" s="43">
        <v>701</v>
      </c>
      <c r="E11" s="46">
        <v>1.7999999999999999E-2</v>
      </c>
      <c r="F11" s="43">
        <v>1100</v>
      </c>
      <c r="G11" s="43">
        <v>208</v>
      </c>
      <c r="H11" s="46">
        <v>0.189</v>
      </c>
    </row>
    <row r="12" spans="1:8" ht="12" customHeight="1" x14ac:dyDescent="0.2">
      <c r="A12" s="42" t="s">
        <v>45</v>
      </c>
      <c r="B12" s="42" t="s">
        <v>46</v>
      </c>
      <c r="C12" s="43">
        <v>49666</v>
      </c>
      <c r="D12" s="43">
        <v>942</v>
      </c>
      <c r="E12" s="46">
        <v>1.9E-2</v>
      </c>
      <c r="F12" s="43">
        <v>1382</v>
      </c>
      <c r="G12" s="43">
        <v>83</v>
      </c>
      <c r="H12" s="46">
        <v>0.06</v>
      </c>
    </row>
    <row r="13" spans="1:8" ht="12" customHeight="1" x14ac:dyDescent="0.2">
      <c r="A13" s="42" t="s">
        <v>51</v>
      </c>
      <c r="B13" s="42" t="s">
        <v>52</v>
      </c>
      <c r="C13" s="43">
        <v>31737</v>
      </c>
      <c r="D13" s="43">
        <v>1183</v>
      </c>
      <c r="E13" s="46">
        <v>3.6999999999999998E-2</v>
      </c>
      <c r="F13" s="43">
        <v>706</v>
      </c>
      <c r="G13" s="43">
        <v>82</v>
      </c>
      <c r="H13" s="46">
        <v>0.11600000000000001</v>
      </c>
    </row>
    <row r="14" spans="1:8" ht="12" customHeight="1" x14ac:dyDescent="0.2">
      <c r="A14" s="42" t="s">
        <v>58</v>
      </c>
      <c r="B14" s="42" t="s">
        <v>59</v>
      </c>
      <c r="C14" s="43">
        <v>12541</v>
      </c>
      <c r="D14" s="43">
        <v>99</v>
      </c>
      <c r="E14" s="46">
        <v>8.0000000000000002E-3</v>
      </c>
      <c r="F14" s="43">
        <v>320</v>
      </c>
      <c r="G14" s="43">
        <v>11</v>
      </c>
      <c r="H14" s="46">
        <v>3.4000000000000002E-2</v>
      </c>
    </row>
    <row r="15" spans="1:8" ht="12" customHeight="1" x14ac:dyDescent="0.2">
      <c r="A15" s="42" t="s">
        <v>58</v>
      </c>
      <c r="B15" s="42" t="s">
        <v>63</v>
      </c>
      <c r="C15" s="43">
        <v>24998</v>
      </c>
      <c r="D15" s="43">
        <v>393</v>
      </c>
      <c r="E15" s="46">
        <v>1.6E-2</v>
      </c>
      <c r="F15" s="43">
        <v>636</v>
      </c>
      <c r="G15" s="43">
        <v>35</v>
      </c>
      <c r="H15" s="46">
        <v>5.5E-2</v>
      </c>
    </row>
    <row r="16" spans="1:8" ht="12" customHeight="1" x14ac:dyDescent="0.2">
      <c r="A16" s="42" t="s">
        <v>58</v>
      </c>
      <c r="B16" s="42" t="s">
        <v>67</v>
      </c>
      <c r="C16" s="43">
        <v>10157</v>
      </c>
      <c r="D16" s="43">
        <v>303</v>
      </c>
      <c r="E16" s="46">
        <v>0.03</v>
      </c>
      <c r="F16" s="43">
        <v>300</v>
      </c>
      <c r="G16" s="43">
        <v>25</v>
      </c>
      <c r="H16" s="46">
        <v>8.3000000000000004E-2</v>
      </c>
    </row>
    <row r="17" spans="1:8" ht="12" customHeight="1" x14ac:dyDescent="0.2">
      <c r="A17" s="42" t="s">
        <v>72</v>
      </c>
      <c r="B17" s="42" t="s">
        <v>73</v>
      </c>
      <c r="C17" s="43">
        <v>14932</v>
      </c>
      <c r="D17" s="43">
        <v>767</v>
      </c>
      <c r="E17" s="46">
        <v>5.0999999999999997E-2</v>
      </c>
      <c r="F17" s="43">
        <v>355</v>
      </c>
      <c r="G17" s="43">
        <v>63</v>
      </c>
      <c r="H17" s="46">
        <v>0.17699999999999999</v>
      </c>
    </row>
    <row r="18" spans="1:8" ht="12" customHeight="1" x14ac:dyDescent="0.2">
      <c r="A18" s="47" t="s">
        <v>2</v>
      </c>
      <c r="B18" s="48" t="s">
        <v>78</v>
      </c>
      <c r="C18" s="49">
        <v>333365</v>
      </c>
      <c r="D18" s="49">
        <v>6673</v>
      </c>
      <c r="E18" s="52">
        <v>0.02</v>
      </c>
      <c r="F18" s="49">
        <v>8801</v>
      </c>
      <c r="G18" s="49">
        <v>647</v>
      </c>
      <c r="H18" s="52">
        <v>7.3999999999999996E-2</v>
      </c>
    </row>
    <row r="19" spans="1:8" ht="12" customHeight="1" x14ac:dyDescent="0.2">
      <c r="A19" s="74" t="s">
        <v>2</v>
      </c>
      <c r="B19" s="75" t="s">
        <v>83</v>
      </c>
      <c r="C19" s="76">
        <v>6618204</v>
      </c>
      <c r="D19" s="76">
        <v>252454</v>
      </c>
      <c r="E19" s="82">
        <v>3.7999999999999999E-2</v>
      </c>
      <c r="F19" s="76">
        <v>153645</v>
      </c>
      <c r="G19" s="76">
        <v>17064</v>
      </c>
      <c r="H19" s="82">
        <v>0.111</v>
      </c>
    </row>
    <row r="20" spans="1:8" ht="12" customHeight="1" x14ac:dyDescent="0.2">
      <c r="A20" s="88" t="s">
        <v>89</v>
      </c>
      <c r="B20" s="86"/>
      <c r="C20" s="86"/>
      <c r="D20" s="86"/>
      <c r="E20" s="86"/>
      <c r="F20" s="86"/>
      <c r="G20" s="86"/>
      <c r="H20" s="86"/>
    </row>
    <row r="21" spans="1:8" ht="24" customHeight="1" x14ac:dyDescent="0.2">
      <c r="A21" s="88" t="s">
        <v>397</v>
      </c>
      <c r="B21" s="86"/>
      <c r="C21" s="86"/>
      <c r="D21" s="86"/>
      <c r="E21" s="86"/>
      <c r="F21" s="86"/>
      <c r="G21" s="86"/>
      <c r="H21" s="86"/>
    </row>
    <row r="23" spans="1:8" ht="33" customHeight="1" x14ac:dyDescent="0.2">
      <c r="A23" s="85" t="s">
        <v>391</v>
      </c>
      <c r="B23" s="86"/>
      <c r="C23" s="86"/>
      <c r="D23" s="86"/>
      <c r="E23" s="86"/>
      <c r="F23" s="86"/>
      <c r="G23" s="86"/>
      <c r="H23" s="86"/>
    </row>
    <row r="24" spans="1:8" ht="15.95" customHeight="1" x14ac:dyDescent="0.2">
      <c r="A24" s="85" t="s">
        <v>398</v>
      </c>
      <c r="B24" s="86"/>
      <c r="C24" s="86"/>
      <c r="D24" s="86"/>
      <c r="E24" s="86"/>
      <c r="F24" s="86"/>
      <c r="G24" s="86"/>
      <c r="H24" s="86"/>
    </row>
    <row r="26" spans="1:8" ht="14.1" customHeight="1" x14ac:dyDescent="0.2">
      <c r="A26" s="89" t="s">
        <v>2</v>
      </c>
      <c r="B26" s="89"/>
      <c r="C26" s="89" t="s">
        <v>369</v>
      </c>
      <c r="D26" s="89"/>
      <c r="E26" s="89"/>
      <c r="F26" s="89" t="s">
        <v>370</v>
      </c>
      <c r="G26" s="89"/>
      <c r="H26" s="89"/>
    </row>
    <row r="27" spans="1:8" ht="14.1" customHeight="1" x14ac:dyDescent="0.2">
      <c r="A27" s="29" t="s">
        <v>7</v>
      </c>
      <c r="B27" s="29" t="s">
        <v>8</v>
      </c>
      <c r="C27" s="29" t="s">
        <v>393</v>
      </c>
      <c r="D27" s="29" t="s">
        <v>394</v>
      </c>
      <c r="E27" s="29" t="s">
        <v>395</v>
      </c>
      <c r="F27" s="29" t="s">
        <v>396</v>
      </c>
      <c r="G27" s="29" t="s">
        <v>394</v>
      </c>
      <c r="H27" s="29" t="s">
        <v>395</v>
      </c>
    </row>
    <row r="28" spans="1:8" ht="12" customHeight="1" x14ac:dyDescent="0.2">
      <c r="A28" s="42" t="s">
        <v>12</v>
      </c>
      <c r="B28" s="42" t="s">
        <v>13</v>
      </c>
      <c r="C28" s="43">
        <v>6603</v>
      </c>
      <c r="D28" s="43">
        <v>589</v>
      </c>
      <c r="E28" s="46">
        <v>8.8999999999999996E-2</v>
      </c>
      <c r="F28" s="43">
        <v>229</v>
      </c>
      <c r="G28" s="43">
        <v>36</v>
      </c>
      <c r="H28" s="46">
        <v>0.157</v>
      </c>
    </row>
    <row r="29" spans="1:8" ht="12" customHeight="1" x14ac:dyDescent="0.2">
      <c r="A29" s="42" t="s">
        <v>12</v>
      </c>
      <c r="B29" s="42" t="s">
        <v>18</v>
      </c>
      <c r="C29" s="43">
        <v>11128</v>
      </c>
      <c r="D29" s="43">
        <v>130</v>
      </c>
      <c r="E29" s="46">
        <v>1.2E-2</v>
      </c>
      <c r="F29" s="43">
        <v>436</v>
      </c>
      <c r="G29" s="43">
        <v>7</v>
      </c>
      <c r="H29" s="46">
        <v>1.6E-2</v>
      </c>
    </row>
    <row r="30" spans="1:8" ht="12" customHeight="1" x14ac:dyDescent="0.2">
      <c r="A30" s="42" t="s">
        <v>12</v>
      </c>
      <c r="B30" s="42" t="s">
        <v>23</v>
      </c>
      <c r="C30" s="43">
        <v>1757</v>
      </c>
      <c r="D30" s="43">
        <v>315</v>
      </c>
      <c r="E30" s="46">
        <v>0.17899999999999999</v>
      </c>
      <c r="F30" s="43">
        <v>83</v>
      </c>
      <c r="G30" s="43">
        <v>17</v>
      </c>
      <c r="H30" s="46">
        <v>0.20499999999999999</v>
      </c>
    </row>
    <row r="31" spans="1:8" ht="12" customHeight="1" x14ac:dyDescent="0.2">
      <c r="A31" s="42" t="s">
        <v>28</v>
      </c>
      <c r="B31" s="42" t="s">
        <v>29</v>
      </c>
      <c r="C31" s="43">
        <v>3477</v>
      </c>
      <c r="D31" s="43">
        <v>152</v>
      </c>
      <c r="E31" s="46">
        <v>4.3999999999999997E-2</v>
      </c>
      <c r="F31" s="43">
        <v>145</v>
      </c>
      <c r="G31" s="43">
        <v>8</v>
      </c>
      <c r="H31" s="46">
        <v>5.5E-2</v>
      </c>
    </row>
    <row r="32" spans="1:8" ht="12" customHeight="1" x14ac:dyDescent="0.2">
      <c r="A32" s="42" t="s">
        <v>34</v>
      </c>
      <c r="B32" s="42" t="s">
        <v>35</v>
      </c>
      <c r="C32" s="43">
        <v>2827</v>
      </c>
      <c r="D32" s="43">
        <v>762</v>
      </c>
      <c r="E32" s="46">
        <v>0.27</v>
      </c>
      <c r="F32" s="43">
        <v>179</v>
      </c>
      <c r="G32" s="43">
        <v>56</v>
      </c>
      <c r="H32" s="46">
        <v>0.313</v>
      </c>
    </row>
    <row r="33" spans="1:8" ht="12" customHeight="1" x14ac:dyDescent="0.2">
      <c r="A33" s="42" t="s">
        <v>34</v>
      </c>
      <c r="B33" s="42" t="s">
        <v>40</v>
      </c>
      <c r="C33" s="43">
        <v>2506</v>
      </c>
      <c r="D33" s="43">
        <v>554</v>
      </c>
      <c r="E33" s="46">
        <v>0.221</v>
      </c>
      <c r="F33" s="43">
        <v>288</v>
      </c>
      <c r="G33" s="43">
        <v>189</v>
      </c>
      <c r="H33" s="46">
        <v>0.65600000000000003</v>
      </c>
    </row>
    <row r="34" spans="1:8" ht="12" customHeight="1" x14ac:dyDescent="0.2">
      <c r="A34" s="42" t="s">
        <v>45</v>
      </c>
      <c r="B34" s="42" t="s">
        <v>46</v>
      </c>
      <c r="C34" s="43">
        <v>8751</v>
      </c>
      <c r="D34" s="43">
        <v>713</v>
      </c>
      <c r="E34" s="46">
        <v>8.1000000000000003E-2</v>
      </c>
      <c r="F34" s="43">
        <v>396</v>
      </c>
      <c r="G34" s="43">
        <v>64</v>
      </c>
      <c r="H34" s="46">
        <v>0.16200000000000001</v>
      </c>
    </row>
    <row r="35" spans="1:8" ht="12" customHeight="1" x14ac:dyDescent="0.2">
      <c r="A35" s="42" t="s">
        <v>51</v>
      </c>
      <c r="B35" s="42" t="s">
        <v>52</v>
      </c>
      <c r="C35" s="43">
        <v>2800</v>
      </c>
      <c r="D35" s="43">
        <v>982</v>
      </c>
      <c r="E35" s="46">
        <v>0.35099999999999998</v>
      </c>
      <c r="F35" s="43">
        <v>169</v>
      </c>
      <c r="G35" s="43">
        <v>72</v>
      </c>
      <c r="H35" s="46">
        <v>0.42599999999999999</v>
      </c>
    </row>
    <row r="36" spans="1:8" ht="12" customHeight="1" x14ac:dyDescent="0.2">
      <c r="A36" s="42" t="s">
        <v>58</v>
      </c>
      <c r="B36" s="42" t="s">
        <v>59</v>
      </c>
      <c r="C36" s="43">
        <v>964</v>
      </c>
      <c r="D36" s="43">
        <v>54</v>
      </c>
      <c r="E36" s="46">
        <v>5.6000000000000001E-2</v>
      </c>
      <c r="F36" s="43">
        <v>38</v>
      </c>
      <c r="G36" s="43">
        <v>8</v>
      </c>
      <c r="H36" s="46">
        <v>0.21099999999999999</v>
      </c>
    </row>
    <row r="37" spans="1:8" ht="12" customHeight="1" x14ac:dyDescent="0.2">
      <c r="A37" s="42" t="s">
        <v>58</v>
      </c>
      <c r="B37" s="42" t="s">
        <v>63</v>
      </c>
      <c r="C37" s="43">
        <v>1846</v>
      </c>
      <c r="D37" s="43">
        <v>366</v>
      </c>
      <c r="E37" s="46">
        <v>0.19800000000000001</v>
      </c>
      <c r="F37" s="43">
        <v>133</v>
      </c>
      <c r="G37" s="43">
        <v>32</v>
      </c>
      <c r="H37" s="46">
        <v>0.24099999999999999</v>
      </c>
    </row>
    <row r="38" spans="1:8" ht="12" customHeight="1" x14ac:dyDescent="0.2">
      <c r="A38" s="42" t="s">
        <v>58</v>
      </c>
      <c r="B38" s="42" t="s">
        <v>67</v>
      </c>
      <c r="C38" s="43">
        <v>1636</v>
      </c>
      <c r="D38" s="43">
        <v>278</v>
      </c>
      <c r="E38" s="46">
        <v>0.17</v>
      </c>
      <c r="F38" s="43">
        <v>96</v>
      </c>
      <c r="G38" s="43">
        <v>23</v>
      </c>
      <c r="H38" s="46">
        <v>0.24</v>
      </c>
    </row>
    <row r="39" spans="1:8" ht="12" customHeight="1" x14ac:dyDescent="0.2">
      <c r="A39" s="42" t="s">
        <v>72</v>
      </c>
      <c r="B39" s="42" t="s">
        <v>73</v>
      </c>
      <c r="C39" s="43">
        <v>879</v>
      </c>
      <c r="D39" s="43">
        <v>593</v>
      </c>
      <c r="E39" s="46">
        <v>0.67500000000000004</v>
      </c>
      <c r="F39" s="43">
        <v>64</v>
      </c>
      <c r="G39" s="43">
        <v>48</v>
      </c>
      <c r="H39" s="46">
        <v>0.75</v>
      </c>
    </row>
    <row r="40" spans="1:8" ht="12" customHeight="1" x14ac:dyDescent="0.2">
      <c r="A40" s="47" t="s">
        <v>2</v>
      </c>
      <c r="B40" s="48" t="s">
        <v>78</v>
      </c>
      <c r="C40" s="49">
        <v>45174</v>
      </c>
      <c r="D40" s="49">
        <v>5488</v>
      </c>
      <c r="E40" s="52">
        <v>0.121</v>
      </c>
      <c r="F40" s="49">
        <v>2256</v>
      </c>
      <c r="G40" s="49">
        <v>560</v>
      </c>
      <c r="H40" s="52">
        <v>0.248</v>
      </c>
    </row>
    <row r="41" spans="1:8" ht="12" customHeight="1" x14ac:dyDescent="0.2">
      <c r="A41" s="74" t="s">
        <v>2</v>
      </c>
      <c r="B41" s="75" t="s">
        <v>83</v>
      </c>
      <c r="C41" s="76">
        <v>631764</v>
      </c>
      <c r="D41" s="76">
        <v>147858</v>
      </c>
      <c r="E41" s="82">
        <v>0.23400000000000001</v>
      </c>
      <c r="F41" s="76">
        <v>26945</v>
      </c>
      <c r="G41" s="76">
        <v>11725</v>
      </c>
      <c r="H41" s="82">
        <v>0.435</v>
      </c>
    </row>
    <row r="42" spans="1:8" ht="12" customHeight="1" x14ac:dyDescent="0.2">
      <c r="A42" s="88" t="s">
        <v>89</v>
      </c>
      <c r="B42" s="86"/>
      <c r="C42" s="86"/>
      <c r="D42" s="86"/>
      <c r="E42" s="86"/>
      <c r="F42" s="86"/>
      <c r="G42" s="86"/>
      <c r="H42" s="86"/>
    </row>
    <row r="43" spans="1:8" ht="24" customHeight="1" x14ac:dyDescent="0.2">
      <c r="A43" s="88" t="s">
        <v>397</v>
      </c>
      <c r="B43" s="86"/>
      <c r="C43" s="86"/>
      <c r="D43" s="86"/>
      <c r="E43" s="86"/>
      <c r="F43" s="86"/>
      <c r="G43" s="86"/>
      <c r="H43" s="86"/>
    </row>
  </sheetData>
  <mergeCells count="14">
    <mergeCell ref="A42:H42"/>
    <mergeCell ref="A43:H43"/>
    <mergeCell ref="A21:H21"/>
    <mergeCell ref="A23:H23"/>
    <mergeCell ref="A24:H24"/>
    <mergeCell ref="A26:B26"/>
    <mergeCell ref="C26:E26"/>
    <mergeCell ref="F26:H26"/>
    <mergeCell ref="A20:H20"/>
    <mergeCell ref="A1:H1"/>
    <mergeCell ref="A2:H2"/>
    <mergeCell ref="A4:B4"/>
    <mergeCell ref="C4:E4"/>
    <mergeCell ref="F4:H4"/>
  </mergeCells>
  <pageMargins left="0.5" right="0.5" top="0.5" bottom="0.5" header="0" footer="0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pane ySplit="5" topLeftCell="A6" activePane="bottomLeft" state="frozen"/>
      <selection pane="bottomLeft" activeCell="G17" sqref="G17"/>
    </sheetView>
  </sheetViews>
  <sheetFormatPr baseColWidth="10" defaultRowHeight="15" customHeight="1" x14ac:dyDescent="0.2"/>
  <cols>
    <col min="1" max="1" width="35.77734375" bestFit="1" customWidth="1"/>
    <col min="2" max="7" width="11.77734375" bestFit="1" customWidth="1"/>
  </cols>
  <sheetData>
    <row r="1" spans="1:7" ht="15.95" customHeight="1" x14ac:dyDescent="0.2">
      <c r="A1" s="85" t="s">
        <v>0</v>
      </c>
      <c r="B1" s="86"/>
      <c r="C1" s="86"/>
      <c r="D1" s="86"/>
      <c r="E1" s="86"/>
      <c r="F1" s="86"/>
      <c r="G1" s="86"/>
    </row>
    <row r="2" spans="1:7" ht="15.95" customHeight="1" x14ac:dyDescent="0.2">
      <c r="A2" s="85" t="s">
        <v>95</v>
      </c>
      <c r="B2" s="86"/>
      <c r="C2" s="86"/>
      <c r="D2" s="86"/>
      <c r="E2" s="86"/>
      <c r="F2" s="86"/>
      <c r="G2" s="86"/>
    </row>
    <row r="4" spans="1:7" ht="14.1" customHeight="1" x14ac:dyDescent="0.2">
      <c r="A4" s="1" t="s">
        <v>2</v>
      </c>
      <c r="B4" s="89">
        <v>2019</v>
      </c>
      <c r="C4" s="89"/>
      <c r="D4" s="89">
        <v>2020</v>
      </c>
      <c r="E4" s="89"/>
      <c r="F4" s="89" t="s">
        <v>2</v>
      </c>
      <c r="G4" s="89"/>
    </row>
    <row r="5" spans="1:7" ht="71.099999999999994" customHeight="1" x14ac:dyDescent="0.2">
      <c r="A5" s="2" t="s">
        <v>96</v>
      </c>
      <c r="B5" s="2" t="s">
        <v>97</v>
      </c>
      <c r="C5" s="2" t="s">
        <v>98</v>
      </c>
      <c r="D5" s="2" t="s">
        <v>97</v>
      </c>
      <c r="E5" s="2" t="s">
        <v>98</v>
      </c>
      <c r="F5" s="3" t="s">
        <v>99</v>
      </c>
      <c r="G5" s="15" t="s">
        <v>100</v>
      </c>
    </row>
    <row r="6" spans="1:7" ht="12" customHeight="1" x14ac:dyDescent="0.2">
      <c r="A6" s="16" t="s">
        <v>101</v>
      </c>
      <c r="B6" s="17">
        <v>301473</v>
      </c>
      <c r="C6" s="34">
        <v>1</v>
      </c>
      <c r="D6" s="17">
        <v>333365</v>
      </c>
      <c r="E6" s="34">
        <v>1</v>
      </c>
      <c r="F6" s="19" t="s">
        <v>79</v>
      </c>
      <c r="G6" s="34">
        <v>1</v>
      </c>
    </row>
    <row r="7" spans="1:7" ht="12" customHeight="1" x14ac:dyDescent="0.2">
      <c r="A7" s="4" t="s">
        <v>103</v>
      </c>
      <c r="B7" s="5">
        <v>92791</v>
      </c>
      <c r="C7" s="35">
        <v>0.308</v>
      </c>
      <c r="D7" s="5">
        <v>104637</v>
      </c>
      <c r="E7" s="35">
        <v>0.314</v>
      </c>
      <c r="F7" s="6" t="s">
        <v>104</v>
      </c>
      <c r="G7" s="36">
        <v>0.27</v>
      </c>
    </row>
    <row r="8" spans="1:7" ht="24" customHeight="1" x14ac:dyDescent="0.2">
      <c r="A8" s="21" t="s">
        <v>105</v>
      </c>
      <c r="B8" s="5">
        <v>80849</v>
      </c>
      <c r="C8" s="35">
        <v>0.26800000000000002</v>
      </c>
      <c r="D8" s="5">
        <v>79054</v>
      </c>
      <c r="E8" s="35">
        <v>0.23699999999999999</v>
      </c>
      <c r="F8" s="6" t="s">
        <v>107</v>
      </c>
      <c r="G8" s="36">
        <v>0.248</v>
      </c>
    </row>
    <row r="9" spans="1:7" ht="12" customHeight="1" x14ac:dyDescent="0.2">
      <c r="A9" s="4" t="s">
        <v>108</v>
      </c>
      <c r="B9" s="5">
        <v>28125</v>
      </c>
      <c r="C9" s="35">
        <v>9.2999999999999999E-2</v>
      </c>
      <c r="D9" s="5">
        <v>38565</v>
      </c>
      <c r="E9" s="35">
        <v>0.11600000000000001</v>
      </c>
      <c r="F9" s="6" t="s">
        <v>109</v>
      </c>
      <c r="G9" s="36">
        <v>3.9E-2</v>
      </c>
    </row>
    <row r="10" spans="1:7" ht="24" customHeight="1" x14ac:dyDescent="0.2">
      <c r="A10" s="21" t="s">
        <v>110</v>
      </c>
      <c r="B10" s="5">
        <v>23206</v>
      </c>
      <c r="C10" s="35">
        <v>7.6999999999999999E-2</v>
      </c>
      <c r="D10" s="5">
        <v>23218</v>
      </c>
      <c r="E10" s="35">
        <v>7.0000000000000007E-2</v>
      </c>
      <c r="F10" s="6" t="s">
        <v>111</v>
      </c>
      <c r="G10" s="36">
        <v>5.8999999999999997E-2</v>
      </c>
    </row>
    <row r="11" spans="1:7" ht="12" customHeight="1" x14ac:dyDescent="0.2">
      <c r="A11" s="4" t="s">
        <v>112</v>
      </c>
      <c r="B11" s="5">
        <v>14298</v>
      </c>
      <c r="C11" s="35">
        <v>4.7E-2</v>
      </c>
      <c r="D11" s="5">
        <v>19107</v>
      </c>
      <c r="E11" s="35">
        <v>5.7000000000000002E-2</v>
      </c>
      <c r="F11" s="6" t="s">
        <v>114</v>
      </c>
      <c r="G11" s="36">
        <v>5.3999999999999999E-2</v>
      </c>
    </row>
    <row r="12" spans="1:7" ht="12" customHeight="1" x14ac:dyDescent="0.2">
      <c r="A12" s="4" t="s">
        <v>115</v>
      </c>
      <c r="B12" s="5">
        <v>11935</v>
      </c>
      <c r="C12" s="35">
        <v>0.04</v>
      </c>
      <c r="D12" s="5">
        <v>13264</v>
      </c>
      <c r="E12" s="35">
        <v>0.04</v>
      </c>
      <c r="F12" s="6" t="s">
        <v>116</v>
      </c>
      <c r="G12" s="36">
        <v>5.6000000000000001E-2</v>
      </c>
    </row>
    <row r="13" spans="1:7" ht="12" customHeight="1" x14ac:dyDescent="0.2">
      <c r="A13" s="4" t="s">
        <v>117</v>
      </c>
      <c r="B13" s="5">
        <v>5070</v>
      </c>
      <c r="C13" s="35">
        <v>1.7000000000000001E-2</v>
      </c>
      <c r="D13" s="5">
        <v>11682</v>
      </c>
      <c r="E13" s="35">
        <v>3.5000000000000003E-2</v>
      </c>
      <c r="F13" s="6" t="s">
        <v>119</v>
      </c>
      <c r="G13" s="36">
        <v>1.2999999999999999E-2</v>
      </c>
    </row>
    <row r="14" spans="1:7" ht="12" customHeight="1" x14ac:dyDescent="0.2">
      <c r="A14" s="4" t="s">
        <v>120</v>
      </c>
      <c r="B14" s="5">
        <v>11603</v>
      </c>
      <c r="C14" s="35">
        <v>3.7999999999999999E-2</v>
      </c>
      <c r="D14" s="5">
        <v>11453</v>
      </c>
      <c r="E14" s="35">
        <v>3.4000000000000002E-2</v>
      </c>
      <c r="F14" s="6" t="s">
        <v>121</v>
      </c>
      <c r="G14" s="36">
        <v>8.1000000000000003E-2</v>
      </c>
    </row>
    <row r="15" spans="1:7" ht="12" customHeight="1" x14ac:dyDescent="0.2">
      <c r="A15" s="4" t="s">
        <v>122</v>
      </c>
      <c r="B15" s="5">
        <v>6404</v>
      </c>
      <c r="C15" s="35">
        <v>2.1000000000000001E-2</v>
      </c>
      <c r="D15" s="5">
        <v>5979</v>
      </c>
      <c r="E15" s="35">
        <v>1.7999999999999999E-2</v>
      </c>
      <c r="F15" s="6" t="s">
        <v>123</v>
      </c>
      <c r="G15" s="36">
        <v>3.7999999999999999E-2</v>
      </c>
    </row>
    <row r="16" spans="1:7" ht="12" customHeight="1" x14ac:dyDescent="0.2">
      <c r="A16" s="4" t="s">
        <v>124</v>
      </c>
      <c r="B16" s="5">
        <v>5700</v>
      </c>
      <c r="C16" s="35">
        <v>1.9E-2</v>
      </c>
      <c r="D16" s="5">
        <v>5946</v>
      </c>
      <c r="E16" s="35">
        <v>1.7999999999999999E-2</v>
      </c>
      <c r="F16" s="6" t="s">
        <v>125</v>
      </c>
      <c r="G16" s="36">
        <v>0.02</v>
      </c>
    </row>
    <row r="17" spans="1:7" ht="12" customHeight="1" x14ac:dyDescent="0.2">
      <c r="A17" s="4" t="s">
        <v>126</v>
      </c>
      <c r="B17" s="5">
        <v>4341</v>
      </c>
      <c r="C17" s="35">
        <v>1.4E-2</v>
      </c>
      <c r="D17" s="5">
        <v>4547</v>
      </c>
      <c r="E17" s="35">
        <v>1.4E-2</v>
      </c>
      <c r="F17" s="6" t="s">
        <v>127</v>
      </c>
      <c r="G17" s="36">
        <v>1.7000000000000001E-2</v>
      </c>
    </row>
    <row r="18" spans="1:7" ht="12" customHeight="1" x14ac:dyDescent="0.2">
      <c r="A18" s="4" t="s">
        <v>128</v>
      </c>
      <c r="B18" s="5">
        <v>3439</v>
      </c>
      <c r="C18" s="35">
        <v>1.0999999999999999E-2</v>
      </c>
      <c r="D18" s="5">
        <v>3894</v>
      </c>
      <c r="E18" s="35">
        <v>1.2E-2</v>
      </c>
      <c r="F18" s="6" t="s">
        <v>130</v>
      </c>
      <c r="G18" s="36">
        <v>2.4E-2</v>
      </c>
    </row>
    <row r="19" spans="1:7" ht="12" customHeight="1" x14ac:dyDescent="0.2">
      <c r="A19" s="4" t="s">
        <v>131</v>
      </c>
      <c r="B19" s="5">
        <v>5007</v>
      </c>
      <c r="C19" s="35">
        <v>1.7000000000000001E-2</v>
      </c>
      <c r="D19" s="5">
        <v>3724</v>
      </c>
      <c r="E19" s="35">
        <v>1.0999999999999999E-2</v>
      </c>
      <c r="F19" s="6" t="s">
        <v>132</v>
      </c>
      <c r="G19" s="36">
        <v>2.1000000000000001E-2</v>
      </c>
    </row>
    <row r="20" spans="1:7" ht="12" customHeight="1" x14ac:dyDescent="0.2">
      <c r="A20" s="4" t="s">
        <v>133</v>
      </c>
      <c r="B20" s="5">
        <v>5249</v>
      </c>
      <c r="C20" s="35">
        <v>1.7000000000000001E-2</v>
      </c>
      <c r="D20" s="5">
        <v>3550</v>
      </c>
      <c r="E20" s="35">
        <v>1.0999999999999999E-2</v>
      </c>
      <c r="F20" s="6" t="s">
        <v>134</v>
      </c>
      <c r="G20" s="36">
        <v>0.02</v>
      </c>
    </row>
    <row r="21" spans="1:7" ht="12" customHeight="1" x14ac:dyDescent="0.2">
      <c r="A21" s="4" t="s">
        <v>135</v>
      </c>
      <c r="B21" s="5">
        <v>1310</v>
      </c>
      <c r="C21" s="35">
        <v>4.0000000000000001E-3</v>
      </c>
      <c r="D21" s="5">
        <v>2683</v>
      </c>
      <c r="E21" s="35">
        <v>8.0000000000000002E-3</v>
      </c>
      <c r="F21" s="6" t="s">
        <v>136</v>
      </c>
      <c r="G21" s="36">
        <v>0.01</v>
      </c>
    </row>
    <row r="22" spans="1:7" ht="12" customHeight="1" x14ac:dyDescent="0.2">
      <c r="A22" s="4" t="s">
        <v>137</v>
      </c>
      <c r="B22" s="5">
        <v>1565</v>
      </c>
      <c r="C22" s="35">
        <v>5.0000000000000001E-3</v>
      </c>
      <c r="D22" s="5">
        <v>1087</v>
      </c>
      <c r="E22" s="35">
        <v>3.0000000000000001E-3</v>
      </c>
      <c r="F22" s="6" t="s">
        <v>138</v>
      </c>
      <c r="G22" s="36">
        <v>8.9999999999999993E-3</v>
      </c>
    </row>
    <row r="23" spans="1:7" ht="12" customHeight="1" x14ac:dyDescent="0.2">
      <c r="A23" s="4" t="s">
        <v>139</v>
      </c>
      <c r="B23" s="5">
        <v>212</v>
      </c>
      <c r="C23" s="35">
        <v>1E-3</v>
      </c>
      <c r="D23" s="5">
        <v>466</v>
      </c>
      <c r="E23" s="35">
        <v>1E-3</v>
      </c>
      <c r="F23" s="6" t="s">
        <v>140</v>
      </c>
      <c r="G23" s="36">
        <v>1E-3</v>
      </c>
    </row>
    <row r="24" spans="1:7" ht="12" customHeight="1" x14ac:dyDescent="0.2">
      <c r="A24" s="4" t="s">
        <v>141</v>
      </c>
      <c r="B24" s="5">
        <v>309</v>
      </c>
      <c r="C24" s="35">
        <v>1E-3</v>
      </c>
      <c r="D24" s="5">
        <v>411</v>
      </c>
      <c r="E24" s="35">
        <v>1E-3</v>
      </c>
      <c r="F24" s="6" t="s">
        <v>142</v>
      </c>
      <c r="G24" s="36">
        <v>1E-3</v>
      </c>
    </row>
    <row r="25" spans="1:7" ht="12" customHeight="1" x14ac:dyDescent="0.2">
      <c r="A25" s="4" t="s">
        <v>143</v>
      </c>
      <c r="B25" s="5">
        <v>22</v>
      </c>
      <c r="C25" s="35">
        <v>0</v>
      </c>
      <c r="D25" s="5">
        <v>36</v>
      </c>
      <c r="E25" s="35">
        <v>0</v>
      </c>
      <c r="F25" s="6" t="s">
        <v>144</v>
      </c>
      <c r="G25" s="36">
        <v>0</v>
      </c>
    </row>
    <row r="26" spans="1:7" ht="12" customHeight="1" x14ac:dyDescent="0.2">
      <c r="A26" s="4" t="s">
        <v>145</v>
      </c>
      <c r="B26" s="5">
        <v>5</v>
      </c>
      <c r="C26" s="35">
        <v>0</v>
      </c>
      <c r="D26" s="5">
        <v>33</v>
      </c>
      <c r="E26" s="35">
        <v>0</v>
      </c>
      <c r="F26" s="6" t="s">
        <v>146</v>
      </c>
      <c r="G26" s="36">
        <v>1.2999999999999999E-2</v>
      </c>
    </row>
    <row r="27" spans="1:7" ht="12" customHeight="1" x14ac:dyDescent="0.2">
      <c r="A27" s="4" t="s">
        <v>147</v>
      </c>
      <c r="B27" s="5">
        <v>27</v>
      </c>
      <c r="C27" s="35">
        <v>0</v>
      </c>
      <c r="D27" s="5">
        <v>17</v>
      </c>
      <c r="E27" s="35">
        <v>0</v>
      </c>
      <c r="F27" s="6" t="s">
        <v>148</v>
      </c>
      <c r="G27" s="36">
        <v>0</v>
      </c>
    </row>
    <row r="28" spans="1:7" ht="12" customHeight="1" x14ac:dyDescent="0.2">
      <c r="A28" s="4" t="s">
        <v>149</v>
      </c>
      <c r="B28" s="5">
        <v>6</v>
      </c>
      <c r="C28" s="37">
        <v>0</v>
      </c>
      <c r="D28" s="5">
        <v>12</v>
      </c>
      <c r="E28" s="35">
        <v>0</v>
      </c>
      <c r="F28" s="6" t="s">
        <v>150</v>
      </c>
      <c r="G28" s="36">
        <v>4.0000000000000001E-3</v>
      </c>
    </row>
    <row r="29" spans="1:7" ht="18" customHeight="1" x14ac:dyDescent="0.2">
      <c r="A29" s="87" t="s">
        <v>88</v>
      </c>
      <c r="B29" s="86"/>
      <c r="C29" s="86"/>
      <c r="D29" s="86"/>
      <c r="E29" s="86"/>
      <c r="F29" s="86"/>
      <c r="G29" s="86"/>
    </row>
    <row r="30" spans="1:7" ht="12" customHeight="1" x14ac:dyDescent="0.2">
      <c r="A30" s="88" t="s">
        <v>89</v>
      </c>
      <c r="B30" s="86"/>
      <c r="C30" s="86"/>
      <c r="D30" s="86"/>
      <c r="E30" s="86"/>
      <c r="F30" s="86"/>
      <c r="G30" s="86"/>
    </row>
  </sheetData>
  <mergeCells count="7">
    <mergeCell ref="A1:G1"/>
    <mergeCell ref="A2:G2"/>
    <mergeCell ref="A29:G29"/>
    <mergeCell ref="A30:G30"/>
    <mergeCell ref="B4:C4"/>
    <mergeCell ref="D4:E4"/>
    <mergeCell ref="F4:G4"/>
  </mergeCells>
  <pageMargins left="0.5" right="0.5" top="0.5" bottom="0.5" header="0" footer="0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zoomScaleNormal="100" workbookViewId="0">
      <pane ySplit="7" topLeftCell="A8" activePane="bottomLeft" state="frozen"/>
      <selection pane="bottomLeft" activeCell="E21" sqref="E21"/>
    </sheetView>
  </sheetViews>
  <sheetFormatPr baseColWidth="10" defaultRowHeight="15" customHeight="1" x14ac:dyDescent="0.2"/>
  <cols>
    <col min="1" max="1" width="4.77734375" bestFit="1" customWidth="1"/>
    <col min="2" max="2" width="16.77734375" bestFit="1" customWidth="1"/>
    <col min="3" max="3" width="48.77734375" bestFit="1" customWidth="1"/>
    <col min="4" max="4" width="11.77734375" bestFit="1" customWidth="1"/>
    <col min="5" max="5" width="9.77734375" bestFit="1" customWidth="1"/>
    <col min="6" max="6" width="11.77734375" bestFit="1" customWidth="1"/>
    <col min="7" max="7" width="9.77734375" bestFit="1" customWidth="1"/>
    <col min="8" max="8" width="11.77734375" bestFit="1" customWidth="1"/>
  </cols>
  <sheetData>
    <row r="1" spans="1:8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</row>
    <row r="2" spans="1:8" ht="15.95" customHeight="1" x14ac:dyDescent="0.2">
      <c r="A2" s="85" t="s">
        <v>95</v>
      </c>
      <c r="B2" s="86"/>
      <c r="C2" s="86"/>
      <c r="D2" s="86"/>
      <c r="E2" s="86"/>
      <c r="F2" s="86"/>
      <c r="G2" s="86"/>
      <c r="H2" s="86"/>
    </row>
    <row r="3" spans="1:8" ht="15.95" customHeight="1" x14ac:dyDescent="0.2">
      <c r="A3" s="85" t="s">
        <v>151</v>
      </c>
      <c r="B3" s="86"/>
      <c r="C3" s="86"/>
      <c r="D3" s="86"/>
      <c r="E3" s="86"/>
      <c r="F3" s="86"/>
      <c r="G3" s="86"/>
      <c r="H3" s="86"/>
    </row>
    <row r="4" spans="1:8" ht="15.95" customHeight="1" x14ac:dyDescent="0.2">
      <c r="A4" s="85" t="s">
        <v>152</v>
      </c>
      <c r="B4" s="86"/>
      <c r="C4" s="86"/>
      <c r="D4" s="86"/>
      <c r="E4" s="86"/>
      <c r="F4" s="86"/>
      <c r="G4" s="86"/>
      <c r="H4" s="86"/>
    </row>
    <row r="6" spans="1:8" ht="14.1" customHeight="1" x14ac:dyDescent="0.2">
      <c r="A6" s="89" t="s">
        <v>2</v>
      </c>
      <c r="B6" s="89"/>
      <c r="C6" s="89"/>
      <c r="D6" s="89">
        <v>2019</v>
      </c>
      <c r="E6" s="89"/>
      <c r="F6" s="89">
        <v>2020</v>
      </c>
      <c r="G6" s="89"/>
      <c r="H6" s="1" t="s">
        <v>2</v>
      </c>
    </row>
    <row r="7" spans="1:8" ht="50.1" customHeight="1" x14ac:dyDescent="0.2">
      <c r="A7" s="1" t="s">
        <v>7</v>
      </c>
      <c r="B7" s="1" t="s">
        <v>8</v>
      </c>
      <c r="C7" s="2" t="s">
        <v>96</v>
      </c>
      <c r="D7" s="2" t="s">
        <v>97</v>
      </c>
      <c r="E7" s="2" t="s">
        <v>153</v>
      </c>
      <c r="F7" s="2" t="s">
        <v>97</v>
      </c>
      <c r="G7" s="2" t="s">
        <v>153</v>
      </c>
      <c r="H7" s="3" t="s">
        <v>99</v>
      </c>
    </row>
    <row r="8" spans="1:8" ht="12" customHeight="1" x14ac:dyDescent="0.2">
      <c r="A8" s="16" t="s">
        <v>12</v>
      </c>
      <c r="B8" s="16" t="s">
        <v>13</v>
      </c>
      <c r="C8" s="16" t="s">
        <v>101</v>
      </c>
      <c r="D8" s="17">
        <v>18725</v>
      </c>
      <c r="E8" s="34">
        <v>1</v>
      </c>
      <c r="F8" s="17">
        <v>23827</v>
      </c>
      <c r="G8" s="34">
        <v>1</v>
      </c>
      <c r="H8" s="19" t="s">
        <v>14</v>
      </c>
    </row>
    <row r="9" spans="1:8" ht="12" customHeight="1" x14ac:dyDescent="0.2">
      <c r="A9" s="22" t="s">
        <v>2</v>
      </c>
      <c r="B9" s="22" t="s">
        <v>2</v>
      </c>
      <c r="C9" s="4" t="s">
        <v>103</v>
      </c>
      <c r="D9" s="5">
        <v>5233</v>
      </c>
      <c r="E9" s="35">
        <v>0.27900000000000003</v>
      </c>
      <c r="F9" s="5">
        <v>8001</v>
      </c>
      <c r="G9" s="35">
        <v>0.33600000000000002</v>
      </c>
      <c r="H9" s="6" t="s">
        <v>154</v>
      </c>
    </row>
    <row r="10" spans="1:8" ht="12" customHeight="1" x14ac:dyDescent="0.2">
      <c r="A10" s="22" t="s">
        <v>2</v>
      </c>
      <c r="B10" s="22" t="s">
        <v>2</v>
      </c>
      <c r="C10" s="4" t="s">
        <v>155</v>
      </c>
      <c r="D10" s="5">
        <v>6265</v>
      </c>
      <c r="E10" s="35">
        <v>0.33500000000000002</v>
      </c>
      <c r="F10" s="5">
        <v>5675</v>
      </c>
      <c r="G10" s="35">
        <v>0.23799999999999999</v>
      </c>
      <c r="H10" s="6" t="s">
        <v>156</v>
      </c>
    </row>
    <row r="11" spans="1:8" ht="12" customHeight="1" x14ac:dyDescent="0.2">
      <c r="A11" s="22" t="s">
        <v>2</v>
      </c>
      <c r="B11" s="22" t="s">
        <v>2</v>
      </c>
      <c r="C11" s="4" t="s">
        <v>108</v>
      </c>
      <c r="D11" s="5">
        <v>2855</v>
      </c>
      <c r="E11" s="35">
        <v>0.152</v>
      </c>
      <c r="F11" s="5">
        <v>4849</v>
      </c>
      <c r="G11" s="35">
        <v>0.20399999999999999</v>
      </c>
      <c r="H11" s="6" t="s">
        <v>157</v>
      </c>
    </row>
    <row r="12" spans="1:8" ht="12" customHeight="1" x14ac:dyDescent="0.2">
      <c r="A12" s="22" t="s">
        <v>2</v>
      </c>
      <c r="B12" s="22" t="s">
        <v>2</v>
      </c>
      <c r="C12" s="4" t="s">
        <v>158</v>
      </c>
      <c r="D12" s="5">
        <v>1482</v>
      </c>
      <c r="E12" s="35">
        <v>7.9000000000000001E-2</v>
      </c>
      <c r="F12" s="5">
        <v>1699</v>
      </c>
      <c r="G12" s="35">
        <v>7.0999999999999994E-2</v>
      </c>
      <c r="H12" s="6" t="s">
        <v>161</v>
      </c>
    </row>
    <row r="13" spans="1:8" ht="12" customHeight="1" x14ac:dyDescent="0.2">
      <c r="A13" s="23" t="s">
        <v>2</v>
      </c>
      <c r="B13" s="16" t="s">
        <v>18</v>
      </c>
      <c r="C13" s="16" t="s">
        <v>101</v>
      </c>
      <c r="D13" s="17">
        <v>37717</v>
      </c>
      <c r="E13" s="34">
        <v>1</v>
      </c>
      <c r="F13" s="17">
        <v>36387</v>
      </c>
      <c r="G13" s="34">
        <v>1</v>
      </c>
      <c r="H13" s="19" t="s">
        <v>19</v>
      </c>
    </row>
    <row r="14" spans="1:8" ht="12" customHeight="1" x14ac:dyDescent="0.2">
      <c r="A14" s="22" t="s">
        <v>2</v>
      </c>
      <c r="B14" s="22" t="s">
        <v>2</v>
      </c>
      <c r="C14" s="4" t="s">
        <v>103</v>
      </c>
      <c r="D14" s="5">
        <v>6331</v>
      </c>
      <c r="E14" s="35">
        <v>0.16800000000000001</v>
      </c>
      <c r="F14" s="5">
        <v>9414</v>
      </c>
      <c r="G14" s="35">
        <v>0.25900000000000001</v>
      </c>
      <c r="H14" s="6" t="s">
        <v>162</v>
      </c>
    </row>
    <row r="15" spans="1:8" ht="12" customHeight="1" x14ac:dyDescent="0.2">
      <c r="A15" s="22" t="s">
        <v>2</v>
      </c>
      <c r="B15" s="22" t="s">
        <v>2</v>
      </c>
      <c r="C15" s="4" t="s">
        <v>158</v>
      </c>
      <c r="D15" s="5">
        <v>7437</v>
      </c>
      <c r="E15" s="35">
        <v>0.19700000000000001</v>
      </c>
      <c r="F15" s="5">
        <v>6336</v>
      </c>
      <c r="G15" s="35">
        <v>0.17399999999999999</v>
      </c>
      <c r="H15" s="6" t="s">
        <v>163</v>
      </c>
    </row>
    <row r="16" spans="1:8" ht="12" customHeight="1" x14ac:dyDescent="0.2">
      <c r="A16" s="22" t="s">
        <v>2</v>
      </c>
      <c r="B16" s="22" t="s">
        <v>2</v>
      </c>
      <c r="C16" s="4" t="s">
        <v>155</v>
      </c>
      <c r="D16" s="5">
        <v>8091</v>
      </c>
      <c r="E16" s="35">
        <v>0.215</v>
      </c>
      <c r="F16" s="5">
        <v>5971</v>
      </c>
      <c r="G16" s="35">
        <v>0.16400000000000001</v>
      </c>
      <c r="H16" s="6" t="s">
        <v>165</v>
      </c>
    </row>
    <row r="17" spans="1:8" ht="12" customHeight="1" x14ac:dyDescent="0.2">
      <c r="A17" s="22" t="s">
        <v>2</v>
      </c>
      <c r="B17" s="22" t="s">
        <v>2</v>
      </c>
      <c r="C17" s="4" t="s">
        <v>108</v>
      </c>
      <c r="D17" s="5">
        <v>3998</v>
      </c>
      <c r="E17" s="35">
        <v>0.106</v>
      </c>
      <c r="F17" s="5">
        <v>5171</v>
      </c>
      <c r="G17" s="35">
        <v>0.14199999999999999</v>
      </c>
      <c r="H17" s="6" t="s">
        <v>167</v>
      </c>
    </row>
    <row r="18" spans="1:8" ht="12" customHeight="1" x14ac:dyDescent="0.2">
      <c r="A18" s="22" t="s">
        <v>2</v>
      </c>
      <c r="B18" s="22" t="s">
        <v>2</v>
      </c>
      <c r="C18" s="4" t="s">
        <v>112</v>
      </c>
      <c r="D18" s="5">
        <v>5596</v>
      </c>
      <c r="E18" s="35">
        <v>0.14799999999999999</v>
      </c>
      <c r="F18" s="5">
        <v>4721</v>
      </c>
      <c r="G18" s="35">
        <v>0.13</v>
      </c>
      <c r="H18" s="6" t="s">
        <v>168</v>
      </c>
    </row>
    <row r="19" spans="1:8" ht="12" customHeight="1" x14ac:dyDescent="0.2">
      <c r="A19" s="22" t="s">
        <v>2</v>
      </c>
      <c r="B19" s="22" t="s">
        <v>2</v>
      </c>
      <c r="C19" s="4" t="s">
        <v>115</v>
      </c>
      <c r="D19" s="5">
        <v>2979</v>
      </c>
      <c r="E19" s="35">
        <v>7.9000000000000001E-2</v>
      </c>
      <c r="F19" s="5">
        <v>1782</v>
      </c>
      <c r="G19" s="35">
        <v>4.9000000000000002E-2</v>
      </c>
      <c r="H19" s="6" t="s">
        <v>169</v>
      </c>
    </row>
    <row r="20" spans="1:8" ht="12" customHeight="1" x14ac:dyDescent="0.2">
      <c r="A20" s="23" t="s">
        <v>2</v>
      </c>
      <c r="B20" s="16" t="s">
        <v>23</v>
      </c>
      <c r="C20" s="16" t="s">
        <v>101</v>
      </c>
      <c r="D20" s="17">
        <v>21947</v>
      </c>
      <c r="E20" s="34">
        <v>1</v>
      </c>
      <c r="F20" s="17">
        <v>23604</v>
      </c>
      <c r="G20" s="34">
        <v>1</v>
      </c>
      <c r="H20" s="19" t="s">
        <v>24</v>
      </c>
    </row>
    <row r="21" spans="1:8" ht="12" customHeight="1" x14ac:dyDescent="0.2">
      <c r="A21" s="22" t="s">
        <v>2</v>
      </c>
      <c r="B21" s="22" t="s">
        <v>2</v>
      </c>
      <c r="C21" s="4" t="s">
        <v>103</v>
      </c>
      <c r="D21" s="5">
        <v>9130</v>
      </c>
      <c r="E21" s="35">
        <v>0.41599999999999998</v>
      </c>
      <c r="F21" s="5">
        <v>8699</v>
      </c>
      <c r="G21" s="35">
        <v>0.36899999999999999</v>
      </c>
      <c r="H21" s="6" t="s">
        <v>170</v>
      </c>
    </row>
    <row r="22" spans="1:8" ht="12" customHeight="1" x14ac:dyDescent="0.2">
      <c r="A22" s="22" t="s">
        <v>2</v>
      </c>
      <c r="B22" s="22" t="s">
        <v>2</v>
      </c>
      <c r="C22" s="4" t="s">
        <v>155</v>
      </c>
      <c r="D22" s="5">
        <v>3935</v>
      </c>
      <c r="E22" s="35">
        <v>0.17899999999999999</v>
      </c>
      <c r="F22" s="5">
        <v>5487</v>
      </c>
      <c r="G22" s="35">
        <v>0.23200000000000001</v>
      </c>
      <c r="H22" s="6" t="s">
        <v>171</v>
      </c>
    </row>
    <row r="23" spans="1:8" ht="12" customHeight="1" x14ac:dyDescent="0.2">
      <c r="A23" s="22" t="s">
        <v>2</v>
      </c>
      <c r="B23" s="22" t="s">
        <v>2</v>
      </c>
      <c r="C23" s="4" t="s">
        <v>108</v>
      </c>
      <c r="D23" s="5">
        <v>2240</v>
      </c>
      <c r="E23" s="35">
        <v>0.10199999999999999</v>
      </c>
      <c r="F23" s="5">
        <v>2749</v>
      </c>
      <c r="G23" s="35">
        <v>0.11600000000000001</v>
      </c>
      <c r="H23" s="6" t="s">
        <v>172</v>
      </c>
    </row>
    <row r="24" spans="1:8" ht="12" customHeight="1" x14ac:dyDescent="0.2">
      <c r="A24" s="22" t="s">
        <v>2</v>
      </c>
      <c r="B24" s="22" t="s">
        <v>2</v>
      </c>
      <c r="C24" s="4" t="s">
        <v>158</v>
      </c>
      <c r="D24" s="5">
        <v>1892</v>
      </c>
      <c r="E24" s="35">
        <v>8.5999999999999993E-2</v>
      </c>
      <c r="F24" s="5">
        <v>2265</v>
      </c>
      <c r="G24" s="35">
        <v>9.6000000000000002E-2</v>
      </c>
      <c r="H24" s="6" t="s">
        <v>173</v>
      </c>
    </row>
    <row r="25" spans="1:8" ht="12" customHeight="1" x14ac:dyDescent="0.2">
      <c r="A25" s="22" t="s">
        <v>2</v>
      </c>
      <c r="B25" s="22" t="s">
        <v>2</v>
      </c>
      <c r="C25" s="4" t="s">
        <v>112</v>
      </c>
      <c r="D25" s="5">
        <v>488</v>
      </c>
      <c r="E25" s="35">
        <v>2.1999999999999999E-2</v>
      </c>
      <c r="F25" s="5">
        <v>1236</v>
      </c>
      <c r="G25" s="35">
        <v>5.1999999999999998E-2</v>
      </c>
      <c r="H25" s="6" t="s">
        <v>175</v>
      </c>
    </row>
    <row r="26" spans="1:8" ht="12" customHeight="1" x14ac:dyDescent="0.2">
      <c r="A26" s="16" t="s">
        <v>28</v>
      </c>
      <c r="B26" s="16" t="s">
        <v>29</v>
      </c>
      <c r="C26" s="16" t="s">
        <v>101</v>
      </c>
      <c r="D26" s="17">
        <v>47820</v>
      </c>
      <c r="E26" s="34">
        <v>1</v>
      </c>
      <c r="F26" s="17">
        <v>57291</v>
      </c>
      <c r="G26" s="34">
        <v>1</v>
      </c>
      <c r="H26" s="19" t="s">
        <v>30</v>
      </c>
    </row>
    <row r="27" spans="1:8" ht="12" customHeight="1" x14ac:dyDescent="0.2">
      <c r="A27" s="22" t="s">
        <v>2</v>
      </c>
      <c r="B27" s="22" t="s">
        <v>2</v>
      </c>
      <c r="C27" s="4" t="s">
        <v>103</v>
      </c>
      <c r="D27" s="5">
        <v>15106</v>
      </c>
      <c r="E27" s="35">
        <v>0.316</v>
      </c>
      <c r="F27" s="5">
        <v>18856</v>
      </c>
      <c r="G27" s="35">
        <v>0.32900000000000001</v>
      </c>
      <c r="H27" s="6" t="s">
        <v>177</v>
      </c>
    </row>
    <row r="28" spans="1:8" ht="12" customHeight="1" x14ac:dyDescent="0.2">
      <c r="A28" s="22" t="s">
        <v>2</v>
      </c>
      <c r="B28" s="22" t="s">
        <v>2</v>
      </c>
      <c r="C28" s="4" t="s">
        <v>155</v>
      </c>
      <c r="D28" s="5">
        <v>13197</v>
      </c>
      <c r="E28" s="35">
        <v>0.27600000000000002</v>
      </c>
      <c r="F28" s="5">
        <v>10958</v>
      </c>
      <c r="G28" s="35">
        <v>0.191</v>
      </c>
      <c r="H28" s="6" t="s">
        <v>178</v>
      </c>
    </row>
    <row r="29" spans="1:8" ht="12" customHeight="1" x14ac:dyDescent="0.2">
      <c r="A29" s="22" t="s">
        <v>2</v>
      </c>
      <c r="B29" s="22" t="s">
        <v>2</v>
      </c>
      <c r="C29" s="4" t="s">
        <v>108</v>
      </c>
      <c r="D29" s="5">
        <v>4149</v>
      </c>
      <c r="E29" s="35">
        <v>8.6999999999999994E-2</v>
      </c>
      <c r="F29" s="5">
        <v>5251</v>
      </c>
      <c r="G29" s="35">
        <v>9.1999999999999998E-2</v>
      </c>
      <c r="H29" s="6" t="s">
        <v>179</v>
      </c>
    </row>
    <row r="30" spans="1:8" ht="12" customHeight="1" x14ac:dyDescent="0.2">
      <c r="A30" s="22" t="s">
        <v>2</v>
      </c>
      <c r="B30" s="22" t="s">
        <v>2</v>
      </c>
      <c r="C30" s="4" t="s">
        <v>117</v>
      </c>
      <c r="D30" s="5">
        <v>745</v>
      </c>
      <c r="E30" s="35">
        <v>1.6E-2</v>
      </c>
      <c r="F30" s="5">
        <v>4127</v>
      </c>
      <c r="G30" s="35">
        <v>7.1999999999999995E-2</v>
      </c>
      <c r="H30" s="6" t="s">
        <v>181</v>
      </c>
    </row>
    <row r="31" spans="1:8" ht="12" customHeight="1" x14ac:dyDescent="0.2">
      <c r="A31" s="22" t="s">
        <v>2</v>
      </c>
      <c r="B31" s="22" t="s">
        <v>2</v>
      </c>
      <c r="C31" s="4" t="s">
        <v>115</v>
      </c>
      <c r="D31" s="5">
        <v>2570</v>
      </c>
      <c r="E31" s="35">
        <v>5.3999999999999999E-2</v>
      </c>
      <c r="F31" s="5">
        <v>3858</v>
      </c>
      <c r="G31" s="35">
        <v>6.7000000000000004E-2</v>
      </c>
      <c r="H31" s="6" t="s">
        <v>182</v>
      </c>
    </row>
    <row r="32" spans="1:8" ht="12" customHeight="1" x14ac:dyDescent="0.2">
      <c r="A32" s="22" t="s">
        <v>2</v>
      </c>
      <c r="B32" s="22" t="s">
        <v>2</v>
      </c>
      <c r="C32" s="4" t="s">
        <v>120</v>
      </c>
      <c r="D32" s="5">
        <v>1879</v>
      </c>
      <c r="E32" s="35">
        <v>3.9E-2</v>
      </c>
      <c r="F32" s="5">
        <v>3011</v>
      </c>
      <c r="G32" s="35">
        <v>5.2999999999999999E-2</v>
      </c>
      <c r="H32" s="6" t="s">
        <v>183</v>
      </c>
    </row>
    <row r="33" spans="1:8" ht="12" customHeight="1" x14ac:dyDescent="0.2">
      <c r="A33" s="16" t="s">
        <v>34</v>
      </c>
      <c r="B33" s="16" t="s">
        <v>35</v>
      </c>
      <c r="C33" s="16" t="s">
        <v>101</v>
      </c>
      <c r="D33" s="17">
        <v>8846</v>
      </c>
      <c r="E33" s="34">
        <v>1</v>
      </c>
      <c r="F33" s="17">
        <v>10091</v>
      </c>
      <c r="G33" s="34">
        <v>1</v>
      </c>
      <c r="H33" s="19" t="s">
        <v>36</v>
      </c>
    </row>
    <row r="34" spans="1:8" ht="12" customHeight="1" x14ac:dyDescent="0.2">
      <c r="A34" s="22" t="s">
        <v>2</v>
      </c>
      <c r="B34" s="22" t="s">
        <v>2</v>
      </c>
      <c r="C34" s="4" t="s">
        <v>103</v>
      </c>
      <c r="D34" s="5">
        <v>3031</v>
      </c>
      <c r="E34" s="35">
        <v>0.34300000000000003</v>
      </c>
      <c r="F34" s="5">
        <v>4084</v>
      </c>
      <c r="G34" s="35">
        <v>0.40500000000000003</v>
      </c>
      <c r="H34" s="6" t="s">
        <v>184</v>
      </c>
    </row>
    <row r="35" spans="1:8" ht="12" customHeight="1" x14ac:dyDescent="0.2">
      <c r="A35" s="22" t="s">
        <v>2</v>
      </c>
      <c r="B35" s="22" t="s">
        <v>2</v>
      </c>
      <c r="C35" s="4" t="s">
        <v>155</v>
      </c>
      <c r="D35" s="5">
        <v>2008</v>
      </c>
      <c r="E35" s="35">
        <v>0.22700000000000001</v>
      </c>
      <c r="F35" s="5">
        <v>1456</v>
      </c>
      <c r="G35" s="35">
        <v>0.14399999999999999</v>
      </c>
      <c r="H35" s="6" t="s">
        <v>185</v>
      </c>
    </row>
    <row r="36" spans="1:8" ht="12" customHeight="1" x14ac:dyDescent="0.2">
      <c r="A36" s="22" t="s">
        <v>2</v>
      </c>
      <c r="B36" s="22" t="s">
        <v>2</v>
      </c>
      <c r="C36" s="4" t="s">
        <v>112</v>
      </c>
      <c r="D36" s="5">
        <v>546</v>
      </c>
      <c r="E36" s="35">
        <v>6.2E-2</v>
      </c>
      <c r="F36" s="5">
        <v>1201</v>
      </c>
      <c r="G36" s="35">
        <v>0.11899999999999999</v>
      </c>
      <c r="H36" s="6" t="s">
        <v>186</v>
      </c>
    </row>
    <row r="37" spans="1:8" ht="12" customHeight="1" x14ac:dyDescent="0.2">
      <c r="A37" s="22" t="s">
        <v>2</v>
      </c>
      <c r="B37" s="22" t="s">
        <v>2</v>
      </c>
      <c r="C37" s="4" t="s">
        <v>108</v>
      </c>
      <c r="D37" s="5">
        <v>370</v>
      </c>
      <c r="E37" s="35">
        <v>4.2000000000000003E-2</v>
      </c>
      <c r="F37" s="5">
        <v>977</v>
      </c>
      <c r="G37" s="35">
        <v>9.7000000000000003E-2</v>
      </c>
      <c r="H37" s="6" t="s">
        <v>187</v>
      </c>
    </row>
    <row r="38" spans="1:8" ht="12" customHeight="1" x14ac:dyDescent="0.2">
      <c r="A38" s="22" t="s">
        <v>2</v>
      </c>
      <c r="B38" s="22" t="s">
        <v>2</v>
      </c>
      <c r="C38" s="4" t="s">
        <v>115</v>
      </c>
      <c r="D38" s="5">
        <v>635</v>
      </c>
      <c r="E38" s="35">
        <v>7.1999999999999995E-2</v>
      </c>
      <c r="F38" s="5">
        <v>361</v>
      </c>
      <c r="G38" s="35">
        <v>3.5999999999999997E-2</v>
      </c>
      <c r="H38" s="6" t="s">
        <v>188</v>
      </c>
    </row>
    <row r="39" spans="1:8" ht="12" customHeight="1" x14ac:dyDescent="0.2">
      <c r="A39" s="22" t="s">
        <v>2</v>
      </c>
      <c r="B39" s="22" t="s">
        <v>2</v>
      </c>
      <c r="C39" s="4" t="s">
        <v>120</v>
      </c>
      <c r="D39" s="5">
        <v>716</v>
      </c>
      <c r="E39" s="35">
        <v>8.1000000000000003E-2</v>
      </c>
      <c r="F39" s="5">
        <v>347</v>
      </c>
      <c r="G39" s="35">
        <v>3.4000000000000002E-2</v>
      </c>
      <c r="H39" s="6" t="s">
        <v>189</v>
      </c>
    </row>
    <row r="40" spans="1:8" ht="12" customHeight="1" x14ac:dyDescent="0.2">
      <c r="A40" s="22" t="s">
        <v>2</v>
      </c>
      <c r="B40" s="22" t="s">
        <v>2</v>
      </c>
      <c r="C40" s="4" t="s">
        <v>122</v>
      </c>
      <c r="D40" s="5">
        <v>531</v>
      </c>
      <c r="E40" s="35">
        <v>0.06</v>
      </c>
      <c r="F40" s="5">
        <v>277</v>
      </c>
      <c r="G40" s="35">
        <v>2.7E-2</v>
      </c>
      <c r="H40" s="6" t="s">
        <v>190</v>
      </c>
    </row>
    <row r="41" spans="1:8" ht="12" customHeight="1" x14ac:dyDescent="0.2">
      <c r="A41" s="23" t="s">
        <v>2</v>
      </c>
      <c r="B41" s="16" t="s">
        <v>40</v>
      </c>
      <c r="C41" s="16" t="s">
        <v>101</v>
      </c>
      <c r="D41" s="17">
        <v>36047</v>
      </c>
      <c r="E41" s="34">
        <v>1</v>
      </c>
      <c r="F41" s="17">
        <v>38134</v>
      </c>
      <c r="G41" s="34">
        <v>1</v>
      </c>
      <c r="H41" s="19" t="s">
        <v>41</v>
      </c>
    </row>
    <row r="42" spans="1:8" ht="12" customHeight="1" x14ac:dyDescent="0.2">
      <c r="A42" s="22" t="s">
        <v>2</v>
      </c>
      <c r="B42" s="22" t="s">
        <v>2</v>
      </c>
      <c r="C42" s="4" t="s">
        <v>103</v>
      </c>
      <c r="D42" s="5">
        <v>11418</v>
      </c>
      <c r="E42" s="35">
        <v>0.317</v>
      </c>
      <c r="F42" s="5">
        <v>12509</v>
      </c>
      <c r="G42" s="35">
        <v>0.32800000000000001</v>
      </c>
      <c r="H42" s="6" t="s">
        <v>33</v>
      </c>
    </row>
    <row r="43" spans="1:8" ht="12" customHeight="1" x14ac:dyDescent="0.2">
      <c r="A43" s="22" t="s">
        <v>2</v>
      </c>
      <c r="B43" s="22" t="s">
        <v>2</v>
      </c>
      <c r="C43" s="4" t="s">
        <v>155</v>
      </c>
      <c r="D43" s="5">
        <v>8130</v>
      </c>
      <c r="E43" s="35">
        <v>0.22600000000000001</v>
      </c>
      <c r="F43" s="5">
        <v>9082</v>
      </c>
      <c r="G43" s="35">
        <v>0.23799999999999999</v>
      </c>
      <c r="H43" s="6" t="s">
        <v>192</v>
      </c>
    </row>
    <row r="44" spans="1:8" ht="12" customHeight="1" x14ac:dyDescent="0.2">
      <c r="A44" s="22" t="s">
        <v>2</v>
      </c>
      <c r="B44" s="22" t="s">
        <v>2</v>
      </c>
      <c r="C44" s="4" t="s">
        <v>158</v>
      </c>
      <c r="D44" s="5">
        <v>4488</v>
      </c>
      <c r="E44" s="35">
        <v>0.125</v>
      </c>
      <c r="F44" s="5">
        <v>4667</v>
      </c>
      <c r="G44" s="35">
        <v>0.122</v>
      </c>
      <c r="H44" s="6" t="s">
        <v>194</v>
      </c>
    </row>
    <row r="45" spans="1:8" ht="12" customHeight="1" x14ac:dyDescent="0.2">
      <c r="A45" s="22" t="s">
        <v>2</v>
      </c>
      <c r="B45" s="22" t="s">
        <v>2</v>
      </c>
      <c r="C45" s="4" t="s">
        <v>108</v>
      </c>
      <c r="D45" s="5">
        <v>3470</v>
      </c>
      <c r="E45" s="35">
        <v>9.6000000000000002E-2</v>
      </c>
      <c r="F45" s="5">
        <v>3703</v>
      </c>
      <c r="G45" s="35">
        <v>9.7000000000000003E-2</v>
      </c>
      <c r="H45" s="6" t="s">
        <v>195</v>
      </c>
    </row>
    <row r="46" spans="1:8" ht="12" customHeight="1" x14ac:dyDescent="0.2">
      <c r="A46" s="22" t="s">
        <v>2</v>
      </c>
      <c r="B46" s="22" t="s">
        <v>2</v>
      </c>
      <c r="C46" s="4" t="s">
        <v>112</v>
      </c>
      <c r="D46" s="5">
        <v>1175</v>
      </c>
      <c r="E46" s="35">
        <v>3.3000000000000002E-2</v>
      </c>
      <c r="F46" s="5">
        <v>2040</v>
      </c>
      <c r="G46" s="35">
        <v>5.2999999999999999E-2</v>
      </c>
      <c r="H46" s="6" t="s">
        <v>196</v>
      </c>
    </row>
    <row r="47" spans="1:8" ht="12" customHeight="1" x14ac:dyDescent="0.2">
      <c r="A47" s="22" t="s">
        <v>2</v>
      </c>
      <c r="B47" s="22" t="s">
        <v>2</v>
      </c>
      <c r="C47" s="4" t="s">
        <v>126</v>
      </c>
      <c r="D47" s="5">
        <v>1961</v>
      </c>
      <c r="E47" s="35">
        <v>5.3999999999999999E-2</v>
      </c>
      <c r="F47" s="5">
        <v>1892</v>
      </c>
      <c r="G47" s="35">
        <v>0.05</v>
      </c>
      <c r="H47" s="6" t="s">
        <v>19</v>
      </c>
    </row>
    <row r="48" spans="1:8" ht="12" customHeight="1" x14ac:dyDescent="0.2">
      <c r="A48" s="22" t="s">
        <v>2</v>
      </c>
      <c r="B48" s="22" t="s">
        <v>2</v>
      </c>
      <c r="C48" s="4" t="s">
        <v>133</v>
      </c>
      <c r="D48" s="5">
        <v>2514</v>
      </c>
      <c r="E48" s="35">
        <v>7.0000000000000007E-2</v>
      </c>
      <c r="F48" s="5">
        <v>1462</v>
      </c>
      <c r="G48" s="35">
        <v>3.7999999999999999E-2</v>
      </c>
      <c r="H48" s="6" t="s">
        <v>197</v>
      </c>
    </row>
    <row r="49" spans="1:8" ht="12" customHeight="1" x14ac:dyDescent="0.2">
      <c r="A49" s="16" t="s">
        <v>45</v>
      </c>
      <c r="B49" s="16" t="s">
        <v>46</v>
      </c>
      <c r="C49" s="16" t="s">
        <v>101</v>
      </c>
      <c r="D49" s="17">
        <v>48698</v>
      </c>
      <c r="E49" s="34">
        <v>1</v>
      </c>
      <c r="F49" s="17">
        <v>49666</v>
      </c>
      <c r="G49" s="34">
        <v>1</v>
      </c>
      <c r="H49" s="19" t="s">
        <v>47</v>
      </c>
    </row>
    <row r="50" spans="1:8" ht="12" customHeight="1" x14ac:dyDescent="0.2">
      <c r="A50" s="22" t="s">
        <v>2</v>
      </c>
      <c r="B50" s="22" t="s">
        <v>2</v>
      </c>
      <c r="C50" s="4" t="s">
        <v>155</v>
      </c>
      <c r="D50" s="5">
        <v>16051</v>
      </c>
      <c r="E50" s="35">
        <v>0.33</v>
      </c>
      <c r="F50" s="5">
        <v>14235</v>
      </c>
      <c r="G50" s="35">
        <v>0.28699999999999998</v>
      </c>
      <c r="H50" s="6" t="s">
        <v>198</v>
      </c>
    </row>
    <row r="51" spans="1:8" ht="12" customHeight="1" x14ac:dyDescent="0.2">
      <c r="A51" s="22" t="s">
        <v>2</v>
      </c>
      <c r="B51" s="22" t="s">
        <v>2</v>
      </c>
      <c r="C51" s="4" t="s">
        <v>103</v>
      </c>
      <c r="D51" s="5">
        <v>9210</v>
      </c>
      <c r="E51" s="35">
        <v>0.189</v>
      </c>
      <c r="F51" s="5">
        <v>9643</v>
      </c>
      <c r="G51" s="35">
        <v>0.19400000000000001</v>
      </c>
      <c r="H51" s="6" t="s">
        <v>127</v>
      </c>
    </row>
    <row r="52" spans="1:8" ht="12" customHeight="1" x14ac:dyDescent="0.2">
      <c r="A52" s="22" t="s">
        <v>2</v>
      </c>
      <c r="B52" s="22" t="s">
        <v>2</v>
      </c>
      <c r="C52" s="4" t="s">
        <v>117</v>
      </c>
      <c r="D52" s="5">
        <v>3775</v>
      </c>
      <c r="E52" s="35">
        <v>7.8E-2</v>
      </c>
      <c r="F52" s="5">
        <v>7221</v>
      </c>
      <c r="G52" s="35">
        <v>0.14499999999999999</v>
      </c>
      <c r="H52" s="6" t="s">
        <v>199</v>
      </c>
    </row>
    <row r="53" spans="1:8" ht="12" customHeight="1" x14ac:dyDescent="0.2">
      <c r="A53" s="22" t="s">
        <v>2</v>
      </c>
      <c r="B53" s="22" t="s">
        <v>2</v>
      </c>
      <c r="C53" s="4" t="s">
        <v>108</v>
      </c>
      <c r="D53" s="5">
        <v>6248</v>
      </c>
      <c r="E53" s="35">
        <v>0.128</v>
      </c>
      <c r="F53" s="5">
        <v>5890</v>
      </c>
      <c r="G53" s="35">
        <v>0.11899999999999999</v>
      </c>
      <c r="H53" s="6" t="s">
        <v>200</v>
      </c>
    </row>
    <row r="54" spans="1:8" ht="12" customHeight="1" x14ac:dyDescent="0.2">
      <c r="A54" s="22" t="s">
        <v>2</v>
      </c>
      <c r="B54" s="22" t="s">
        <v>2</v>
      </c>
      <c r="C54" s="4" t="s">
        <v>158</v>
      </c>
      <c r="D54" s="5">
        <v>3131</v>
      </c>
      <c r="E54" s="35">
        <v>6.4000000000000001E-2</v>
      </c>
      <c r="F54" s="5">
        <v>2360</v>
      </c>
      <c r="G54" s="35">
        <v>4.8000000000000001E-2</v>
      </c>
      <c r="H54" s="6" t="s">
        <v>201</v>
      </c>
    </row>
    <row r="55" spans="1:8" ht="12" customHeight="1" x14ac:dyDescent="0.2">
      <c r="A55" s="22" t="s">
        <v>2</v>
      </c>
      <c r="B55" s="22" t="s">
        <v>2</v>
      </c>
      <c r="C55" s="4" t="s">
        <v>112</v>
      </c>
      <c r="D55" s="5">
        <v>2441</v>
      </c>
      <c r="E55" s="35">
        <v>0.05</v>
      </c>
      <c r="F55" s="5">
        <v>2301</v>
      </c>
      <c r="G55" s="35">
        <v>4.5999999999999999E-2</v>
      </c>
      <c r="H55" s="6" t="s">
        <v>200</v>
      </c>
    </row>
    <row r="56" spans="1:8" ht="12" customHeight="1" x14ac:dyDescent="0.2">
      <c r="A56" s="16" t="s">
        <v>51</v>
      </c>
      <c r="B56" s="16" t="s">
        <v>52</v>
      </c>
      <c r="C56" s="16" t="s">
        <v>101</v>
      </c>
      <c r="D56" s="17">
        <v>29069</v>
      </c>
      <c r="E56" s="34">
        <v>1</v>
      </c>
      <c r="F56" s="17">
        <v>31737</v>
      </c>
      <c r="G56" s="34">
        <v>1</v>
      </c>
      <c r="H56" s="19" t="s">
        <v>53</v>
      </c>
    </row>
    <row r="57" spans="1:8" ht="12" customHeight="1" x14ac:dyDescent="0.2">
      <c r="A57" s="22" t="s">
        <v>2</v>
      </c>
      <c r="B57" s="22" t="s">
        <v>2</v>
      </c>
      <c r="C57" s="4" t="s">
        <v>155</v>
      </c>
      <c r="D57" s="5">
        <v>9672</v>
      </c>
      <c r="E57" s="35">
        <v>0.33300000000000002</v>
      </c>
      <c r="F57" s="5">
        <v>9416</v>
      </c>
      <c r="G57" s="35">
        <v>0.29699999999999999</v>
      </c>
      <c r="H57" s="6" t="s">
        <v>202</v>
      </c>
    </row>
    <row r="58" spans="1:8" ht="12" customHeight="1" x14ac:dyDescent="0.2">
      <c r="A58" s="22" t="s">
        <v>2</v>
      </c>
      <c r="B58" s="22" t="s">
        <v>2</v>
      </c>
      <c r="C58" s="4" t="s">
        <v>103</v>
      </c>
      <c r="D58" s="5">
        <v>8791</v>
      </c>
      <c r="E58" s="35">
        <v>0.30199999999999999</v>
      </c>
      <c r="F58" s="5">
        <v>9339</v>
      </c>
      <c r="G58" s="35">
        <v>0.29399999999999998</v>
      </c>
      <c r="H58" s="6" t="s">
        <v>203</v>
      </c>
    </row>
    <row r="59" spans="1:8" ht="12" customHeight="1" x14ac:dyDescent="0.2">
      <c r="A59" s="22" t="s">
        <v>2</v>
      </c>
      <c r="B59" s="22" t="s">
        <v>2</v>
      </c>
      <c r="C59" s="4" t="s">
        <v>120</v>
      </c>
      <c r="D59" s="5">
        <v>4331</v>
      </c>
      <c r="E59" s="35">
        <v>0.14899999999999999</v>
      </c>
      <c r="F59" s="5">
        <v>3827</v>
      </c>
      <c r="G59" s="35">
        <v>0.121</v>
      </c>
      <c r="H59" s="6" t="s">
        <v>204</v>
      </c>
    </row>
    <row r="60" spans="1:8" ht="12" customHeight="1" x14ac:dyDescent="0.2">
      <c r="A60" s="22" t="s">
        <v>2</v>
      </c>
      <c r="B60" s="22" t="s">
        <v>2</v>
      </c>
      <c r="C60" s="4" t="s">
        <v>108</v>
      </c>
      <c r="D60" s="5">
        <v>1394</v>
      </c>
      <c r="E60" s="35">
        <v>4.8000000000000001E-2</v>
      </c>
      <c r="F60" s="5">
        <v>3060</v>
      </c>
      <c r="G60" s="35">
        <v>9.6000000000000002E-2</v>
      </c>
      <c r="H60" s="6" t="s">
        <v>205</v>
      </c>
    </row>
    <row r="61" spans="1:8" ht="12" customHeight="1" x14ac:dyDescent="0.2">
      <c r="A61" s="22" t="s">
        <v>2</v>
      </c>
      <c r="B61" s="22" t="s">
        <v>2</v>
      </c>
      <c r="C61" s="4" t="s">
        <v>115</v>
      </c>
      <c r="D61" s="5">
        <v>1415</v>
      </c>
      <c r="E61" s="35">
        <v>4.9000000000000002E-2</v>
      </c>
      <c r="F61" s="5">
        <v>1875</v>
      </c>
      <c r="G61" s="35">
        <v>5.8999999999999997E-2</v>
      </c>
      <c r="H61" s="6" t="s">
        <v>206</v>
      </c>
    </row>
    <row r="62" spans="1:8" ht="12" customHeight="1" x14ac:dyDescent="0.2">
      <c r="A62" s="22" t="s">
        <v>2</v>
      </c>
      <c r="B62" s="22" t="s">
        <v>2</v>
      </c>
      <c r="C62" s="4" t="s">
        <v>112</v>
      </c>
      <c r="D62" s="5">
        <v>1217</v>
      </c>
      <c r="E62" s="35">
        <v>4.2000000000000003E-2</v>
      </c>
      <c r="F62" s="5">
        <v>1658</v>
      </c>
      <c r="G62" s="35">
        <v>5.1999999999999998E-2</v>
      </c>
      <c r="H62" s="6" t="s">
        <v>207</v>
      </c>
    </row>
    <row r="63" spans="1:8" ht="12" customHeight="1" x14ac:dyDescent="0.2">
      <c r="A63" s="16" t="s">
        <v>58</v>
      </c>
      <c r="B63" s="16" t="s">
        <v>59</v>
      </c>
      <c r="C63" s="16" t="s">
        <v>101</v>
      </c>
      <c r="D63" s="17">
        <v>9456</v>
      </c>
      <c r="E63" s="34">
        <v>1</v>
      </c>
      <c r="F63" s="17">
        <v>12541</v>
      </c>
      <c r="G63" s="34">
        <v>1</v>
      </c>
      <c r="H63" s="19" t="s">
        <v>60</v>
      </c>
    </row>
    <row r="64" spans="1:8" ht="12" customHeight="1" x14ac:dyDescent="0.2">
      <c r="A64" s="22" t="s">
        <v>2</v>
      </c>
      <c r="B64" s="22" t="s">
        <v>2</v>
      </c>
      <c r="C64" s="4" t="s">
        <v>155</v>
      </c>
      <c r="D64" s="5">
        <v>2441</v>
      </c>
      <c r="E64" s="35">
        <v>0.25800000000000001</v>
      </c>
      <c r="F64" s="5">
        <v>4675</v>
      </c>
      <c r="G64" s="35">
        <v>0.373</v>
      </c>
      <c r="H64" s="6" t="s">
        <v>209</v>
      </c>
    </row>
    <row r="65" spans="1:8" ht="12" customHeight="1" x14ac:dyDescent="0.2">
      <c r="A65" s="22" t="s">
        <v>2</v>
      </c>
      <c r="B65" s="22" t="s">
        <v>2</v>
      </c>
      <c r="C65" s="4" t="s">
        <v>103</v>
      </c>
      <c r="D65" s="5">
        <v>2370</v>
      </c>
      <c r="E65" s="35">
        <v>0.251</v>
      </c>
      <c r="F65" s="5">
        <v>2469</v>
      </c>
      <c r="G65" s="35">
        <v>0.19700000000000001</v>
      </c>
      <c r="H65" s="6" t="s">
        <v>210</v>
      </c>
    </row>
    <row r="66" spans="1:8" ht="12" customHeight="1" x14ac:dyDescent="0.2">
      <c r="A66" s="22" t="s">
        <v>2</v>
      </c>
      <c r="B66" s="22" t="s">
        <v>2</v>
      </c>
      <c r="C66" s="4" t="s">
        <v>120</v>
      </c>
      <c r="D66" s="5">
        <v>737</v>
      </c>
      <c r="E66" s="35">
        <v>7.8E-2</v>
      </c>
      <c r="F66" s="5">
        <v>1022</v>
      </c>
      <c r="G66" s="35">
        <v>8.1000000000000003E-2</v>
      </c>
      <c r="H66" s="6" t="s">
        <v>211</v>
      </c>
    </row>
    <row r="67" spans="1:8" ht="12" customHeight="1" x14ac:dyDescent="0.2">
      <c r="A67" s="22" t="s">
        <v>2</v>
      </c>
      <c r="B67" s="22" t="s">
        <v>2</v>
      </c>
      <c r="C67" s="4" t="s">
        <v>108</v>
      </c>
      <c r="D67" s="5">
        <v>575</v>
      </c>
      <c r="E67" s="35">
        <v>6.0999999999999999E-2</v>
      </c>
      <c r="F67" s="5">
        <v>927</v>
      </c>
      <c r="G67" s="35">
        <v>7.3999999999999996E-2</v>
      </c>
      <c r="H67" s="6" t="s">
        <v>212</v>
      </c>
    </row>
    <row r="68" spans="1:8" ht="12" customHeight="1" x14ac:dyDescent="0.2">
      <c r="A68" s="22" t="s">
        <v>2</v>
      </c>
      <c r="B68" s="22" t="s">
        <v>2</v>
      </c>
      <c r="C68" s="4" t="s">
        <v>124</v>
      </c>
      <c r="D68" s="5">
        <v>194</v>
      </c>
      <c r="E68" s="35">
        <v>2.1000000000000001E-2</v>
      </c>
      <c r="F68" s="5">
        <v>680</v>
      </c>
      <c r="G68" s="35">
        <v>5.3999999999999999E-2</v>
      </c>
      <c r="H68" s="6" t="s">
        <v>213</v>
      </c>
    </row>
    <row r="69" spans="1:8" ht="12" customHeight="1" x14ac:dyDescent="0.2">
      <c r="A69" s="22" t="s">
        <v>2</v>
      </c>
      <c r="B69" s="22" t="s">
        <v>2</v>
      </c>
      <c r="C69" s="4" t="s">
        <v>158</v>
      </c>
      <c r="D69" s="5">
        <v>518</v>
      </c>
      <c r="E69" s="35">
        <v>5.5E-2</v>
      </c>
      <c r="F69" s="5">
        <v>602</v>
      </c>
      <c r="G69" s="35">
        <v>4.8000000000000001E-2</v>
      </c>
      <c r="H69" s="6" t="s">
        <v>48</v>
      </c>
    </row>
    <row r="70" spans="1:8" ht="12" customHeight="1" x14ac:dyDescent="0.2">
      <c r="A70" s="22" t="s">
        <v>2</v>
      </c>
      <c r="B70" s="22" t="s">
        <v>2</v>
      </c>
      <c r="C70" s="4" t="s">
        <v>122</v>
      </c>
      <c r="D70" s="5">
        <v>774</v>
      </c>
      <c r="E70" s="35">
        <v>8.2000000000000003E-2</v>
      </c>
      <c r="F70" s="5">
        <v>587</v>
      </c>
      <c r="G70" s="35">
        <v>4.7E-2</v>
      </c>
      <c r="H70" s="6" t="s">
        <v>214</v>
      </c>
    </row>
    <row r="71" spans="1:8" ht="12" customHeight="1" x14ac:dyDescent="0.2">
      <c r="A71" s="22" t="s">
        <v>2</v>
      </c>
      <c r="B71" s="22" t="s">
        <v>2</v>
      </c>
      <c r="C71" s="4" t="s">
        <v>115</v>
      </c>
      <c r="D71" s="5">
        <v>675</v>
      </c>
      <c r="E71" s="35">
        <v>7.0999999999999994E-2</v>
      </c>
      <c r="F71" s="5">
        <v>440</v>
      </c>
      <c r="G71" s="35">
        <v>3.5000000000000003E-2</v>
      </c>
      <c r="H71" s="6" t="s">
        <v>215</v>
      </c>
    </row>
    <row r="72" spans="1:8" ht="12" customHeight="1" x14ac:dyDescent="0.2">
      <c r="A72" s="23" t="s">
        <v>2</v>
      </c>
      <c r="B72" s="16" t="s">
        <v>63</v>
      </c>
      <c r="C72" s="16" t="s">
        <v>101</v>
      </c>
      <c r="D72" s="17">
        <v>20789</v>
      </c>
      <c r="E72" s="34">
        <v>1</v>
      </c>
      <c r="F72" s="17">
        <v>24998</v>
      </c>
      <c r="G72" s="34">
        <v>1</v>
      </c>
      <c r="H72" s="19" t="s">
        <v>64</v>
      </c>
    </row>
    <row r="73" spans="1:8" ht="12" customHeight="1" x14ac:dyDescent="0.2">
      <c r="A73" s="22" t="s">
        <v>2</v>
      </c>
      <c r="B73" s="22" t="s">
        <v>2</v>
      </c>
      <c r="C73" s="4" t="s">
        <v>103</v>
      </c>
      <c r="D73" s="5">
        <v>11921</v>
      </c>
      <c r="E73" s="35">
        <v>0.57299999999999995</v>
      </c>
      <c r="F73" s="5">
        <v>10827</v>
      </c>
      <c r="G73" s="35">
        <v>0.433</v>
      </c>
      <c r="H73" s="6" t="s">
        <v>216</v>
      </c>
    </row>
    <row r="74" spans="1:8" ht="12" customHeight="1" x14ac:dyDescent="0.2">
      <c r="A74" s="22" t="s">
        <v>2</v>
      </c>
      <c r="B74" s="22" t="s">
        <v>2</v>
      </c>
      <c r="C74" s="4" t="s">
        <v>155</v>
      </c>
      <c r="D74" s="5">
        <v>4560</v>
      </c>
      <c r="E74" s="35">
        <v>0.219</v>
      </c>
      <c r="F74" s="5">
        <v>6069</v>
      </c>
      <c r="G74" s="35">
        <v>0.24299999999999999</v>
      </c>
      <c r="H74" s="6" t="s">
        <v>217</v>
      </c>
    </row>
    <row r="75" spans="1:8" ht="12" customHeight="1" x14ac:dyDescent="0.2">
      <c r="A75" s="22" t="s">
        <v>2</v>
      </c>
      <c r="B75" s="22" t="s">
        <v>2</v>
      </c>
      <c r="C75" s="4" t="s">
        <v>108</v>
      </c>
      <c r="D75" s="5">
        <v>1567</v>
      </c>
      <c r="E75" s="35">
        <v>7.4999999999999997E-2</v>
      </c>
      <c r="F75" s="5">
        <v>4286</v>
      </c>
      <c r="G75" s="35">
        <v>0.17100000000000001</v>
      </c>
      <c r="H75" s="6" t="s">
        <v>219</v>
      </c>
    </row>
    <row r="76" spans="1:8" ht="12" customHeight="1" x14ac:dyDescent="0.2">
      <c r="A76" s="23" t="s">
        <v>2</v>
      </c>
      <c r="B76" s="16" t="s">
        <v>67</v>
      </c>
      <c r="C76" s="16" t="s">
        <v>101</v>
      </c>
      <c r="D76" s="17">
        <v>9802</v>
      </c>
      <c r="E76" s="34">
        <v>1</v>
      </c>
      <c r="F76" s="17">
        <v>10157</v>
      </c>
      <c r="G76" s="34">
        <v>1</v>
      </c>
      <c r="H76" s="19" t="s">
        <v>68</v>
      </c>
    </row>
    <row r="77" spans="1:8" ht="12" customHeight="1" x14ac:dyDescent="0.2">
      <c r="A77" s="22" t="s">
        <v>2</v>
      </c>
      <c r="B77" s="22" t="s">
        <v>2</v>
      </c>
      <c r="C77" s="4" t="s">
        <v>103</v>
      </c>
      <c r="D77" s="5">
        <v>4855</v>
      </c>
      <c r="E77" s="35">
        <v>0.495</v>
      </c>
      <c r="F77" s="5">
        <v>4477</v>
      </c>
      <c r="G77" s="35">
        <v>0.441</v>
      </c>
      <c r="H77" s="6" t="s">
        <v>220</v>
      </c>
    </row>
    <row r="78" spans="1:8" ht="12" customHeight="1" x14ac:dyDescent="0.2">
      <c r="A78" s="22" t="s">
        <v>2</v>
      </c>
      <c r="B78" s="22" t="s">
        <v>2</v>
      </c>
      <c r="C78" s="4" t="s">
        <v>155</v>
      </c>
      <c r="D78" s="5">
        <v>2367</v>
      </c>
      <c r="E78" s="35">
        <v>0.24099999999999999</v>
      </c>
      <c r="F78" s="5">
        <v>2081</v>
      </c>
      <c r="G78" s="35">
        <v>0.20499999999999999</v>
      </c>
      <c r="H78" s="6" t="s">
        <v>221</v>
      </c>
    </row>
    <row r="79" spans="1:8" ht="12" customHeight="1" x14ac:dyDescent="0.2">
      <c r="A79" s="22" t="s">
        <v>2</v>
      </c>
      <c r="B79" s="22" t="s">
        <v>2</v>
      </c>
      <c r="C79" s="4" t="s">
        <v>108</v>
      </c>
      <c r="D79" s="5">
        <v>473</v>
      </c>
      <c r="E79" s="35">
        <v>4.8000000000000001E-2</v>
      </c>
      <c r="F79" s="5">
        <v>948</v>
      </c>
      <c r="G79" s="35">
        <v>9.2999999999999999E-2</v>
      </c>
      <c r="H79" s="6" t="s">
        <v>222</v>
      </c>
    </row>
    <row r="80" spans="1:8" ht="12" customHeight="1" x14ac:dyDescent="0.2">
      <c r="A80" s="22" t="s">
        <v>2</v>
      </c>
      <c r="B80" s="22" t="s">
        <v>2</v>
      </c>
      <c r="C80" s="4" t="s">
        <v>115</v>
      </c>
      <c r="D80" s="5">
        <v>329</v>
      </c>
      <c r="E80" s="35">
        <v>3.4000000000000002E-2</v>
      </c>
      <c r="F80" s="5">
        <v>661</v>
      </c>
      <c r="G80" s="35">
        <v>6.5000000000000002E-2</v>
      </c>
      <c r="H80" s="6" t="s">
        <v>223</v>
      </c>
    </row>
    <row r="81" spans="1:8" ht="12" customHeight="1" x14ac:dyDescent="0.2">
      <c r="A81" s="22" t="s">
        <v>2</v>
      </c>
      <c r="B81" s="22" t="s">
        <v>2</v>
      </c>
      <c r="C81" s="4" t="s">
        <v>120</v>
      </c>
      <c r="D81" s="5">
        <v>438</v>
      </c>
      <c r="E81" s="35">
        <v>4.4999999999999998E-2</v>
      </c>
      <c r="F81" s="5">
        <v>512</v>
      </c>
      <c r="G81" s="35">
        <v>0.05</v>
      </c>
      <c r="H81" s="6" t="s">
        <v>224</v>
      </c>
    </row>
    <row r="82" spans="1:8" ht="12" customHeight="1" x14ac:dyDescent="0.2">
      <c r="A82" s="16" t="s">
        <v>72</v>
      </c>
      <c r="B82" s="16" t="s">
        <v>73</v>
      </c>
      <c r="C82" s="16" t="s">
        <v>101</v>
      </c>
      <c r="D82" s="17">
        <v>12557</v>
      </c>
      <c r="E82" s="34">
        <v>1</v>
      </c>
      <c r="F82" s="17">
        <v>14932</v>
      </c>
      <c r="G82" s="34">
        <v>1</v>
      </c>
      <c r="H82" s="19" t="s">
        <v>74</v>
      </c>
    </row>
    <row r="83" spans="1:8" ht="12" customHeight="1" x14ac:dyDescent="0.2">
      <c r="A83" s="22" t="s">
        <v>2</v>
      </c>
      <c r="B83" s="22" t="s">
        <v>2</v>
      </c>
      <c r="C83" s="4" t="s">
        <v>103</v>
      </c>
      <c r="D83" s="5">
        <v>5395</v>
      </c>
      <c r="E83" s="35">
        <v>0.43</v>
      </c>
      <c r="F83" s="5">
        <v>6319</v>
      </c>
      <c r="G83" s="35">
        <v>0.42299999999999999</v>
      </c>
      <c r="H83" s="6" t="s">
        <v>225</v>
      </c>
    </row>
    <row r="84" spans="1:8" ht="12" customHeight="1" x14ac:dyDescent="0.2">
      <c r="A84" s="22" t="s">
        <v>2</v>
      </c>
      <c r="B84" s="22" t="s">
        <v>2</v>
      </c>
      <c r="C84" s="4" t="s">
        <v>155</v>
      </c>
      <c r="D84" s="5">
        <v>4132</v>
      </c>
      <c r="E84" s="35">
        <v>0.32900000000000001</v>
      </c>
      <c r="F84" s="5">
        <v>3949</v>
      </c>
      <c r="G84" s="35">
        <v>0.26400000000000001</v>
      </c>
      <c r="H84" s="6" t="s">
        <v>226</v>
      </c>
    </row>
    <row r="85" spans="1:8" ht="12" customHeight="1" x14ac:dyDescent="0.2">
      <c r="A85" s="22" t="s">
        <v>2</v>
      </c>
      <c r="B85" s="22" t="s">
        <v>2</v>
      </c>
      <c r="C85" s="4" t="s">
        <v>115</v>
      </c>
      <c r="D85" s="5">
        <v>440</v>
      </c>
      <c r="E85" s="35">
        <v>3.5000000000000003E-2</v>
      </c>
      <c r="F85" s="5">
        <v>1030</v>
      </c>
      <c r="G85" s="35">
        <v>6.9000000000000006E-2</v>
      </c>
      <c r="H85" s="6" t="s">
        <v>227</v>
      </c>
    </row>
    <row r="86" spans="1:8" ht="12" customHeight="1" x14ac:dyDescent="0.2">
      <c r="A86" s="22" t="s">
        <v>2</v>
      </c>
      <c r="B86" s="22" t="s">
        <v>2</v>
      </c>
      <c r="C86" s="4" t="s">
        <v>158</v>
      </c>
      <c r="D86" s="5">
        <v>674</v>
      </c>
      <c r="E86" s="35">
        <v>5.3999999999999999E-2</v>
      </c>
      <c r="F86" s="5">
        <v>833</v>
      </c>
      <c r="G86" s="35">
        <v>5.6000000000000001E-2</v>
      </c>
      <c r="H86" s="6" t="s">
        <v>42</v>
      </c>
    </row>
    <row r="87" spans="1:8" ht="12" customHeight="1" x14ac:dyDescent="0.2">
      <c r="A87" s="22" t="s">
        <v>2</v>
      </c>
      <c r="B87" s="22" t="s">
        <v>2</v>
      </c>
      <c r="C87" s="4" t="s">
        <v>112</v>
      </c>
      <c r="D87" s="5">
        <v>164</v>
      </c>
      <c r="E87" s="35">
        <v>1.2999999999999999E-2</v>
      </c>
      <c r="F87" s="5">
        <v>828</v>
      </c>
      <c r="G87" s="35">
        <v>5.5E-2</v>
      </c>
      <c r="H87" s="6" t="s">
        <v>228</v>
      </c>
    </row>
    <row r="88" spans="1:8" ht="12" customHeight="1" x14ac:dyDescent="0.2">
      <c r="A88" s="22" t="s">
        <v>2</v>
      </c>
      <c r="B88" s="22" t="s">
        <v>2</v>
      </c>
      <c r="C88" s="4" t="s">
        <v>108</v>
      </c>
      <c r="D88" s="5">
        <v>786</v>
      </c>
      <c r="E88" s="35">
        <v>6.3E-2</v>
      </c>
      <c r="F88" s="5">
        <v>754</v>
      </c>
      <c r="G88" s="35">
        <v>0.05</v>
      </c>
      <c r="H88" s="6" t="s">
        <v>229</v>
      </c>
    </row>
    <row r="89" spans="1:8" ht="18" customHeight="1" x14ac:dyDescent="0.2">
      <c r="A89" s="87" t="s">
        <v>88</v>
      </c>
      <c r="B89" s="86"/>
      <c r="C89" s="86"/>
      <c r="D89" s="86"/>
      <c r="E89" s="86"/>
      <c r="F89" s="86"/>
      <c r="G89" s="86"/>
      <c r="H89" s="86"/>
    </row>
    <row r="90" spans="1:8" ht="12" customHeight="1" x14ac:dyDescent="0.2">
      <c r="A90" s="88" t="s">
        <v>230</v>
      </c>
      <c r="B90" s="86"/>
      <c r="C90" s="86"/>
      <c r="D90" s="86"/>
      <c r="E90" s="86"/>
      <c r="F90" s="86"/>
      <c r="G90" s="86"/>
      <c r="H90" s="86"/>
    </row>
    <row r="91" spans="1:8" ht="12" customHeight="1" x14ac:dyDescent="0.2">
      <c r="A91" s="88" t="s">
        <v>89</v>
      </c>
      <c r="B91" s="86"/>
      <c r="C91" s="86"/>
      <c r="D91" s="86"/>
      <c r="E91" s="86"/>
      <c r="F91" s="86"/>
      <c r="G91" s="86"/>
      <c r="H91" s="86"/>
    </row>
  </sheetData>
  <mergeCells count="10">
    <mergeCell ref="A1:H1"/>
    <mergeCell ref="A2:H2"/>
    <mergeCell ref="A3:H3"/>
    <mergeCell ref="A4:H4"/>
    <mergeCell ref="A89:H89"/>
    <mergeCell ref="A90:H90"/>
    <mergeCell ref="A91:H91"/>
    <mergeCell ref="A6:C6"/>
    <mergeCell ref="D6:E6"/>
    <mergeCell ref="F6:G6"/>
  </mergeCells>
  <pageMargins left="0.5" right="0.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pane ySplit="5" topLeftCell="A6" activePane="bottomLeft" state="frozen"/>
      <selection pane="bottomLeft" activeCell="B35" sqref="B35"/>
    </sheetView>
  </sheetViews>
  <sheetFormatPr baseColWidth="10" defaultRowHeight="15" customHeight="1" x14ac:dyDescent="0.2"/>
  <cols>
    <col min="1" max="1" width="35.77734375" bestFit="1" customWidth="1"/>
    <col min="2" max="2" width="11.77734375" bestFit="1" customWidth="1"/>
    <col min="3" max="3" width="9.77734375" bestFit="1" customWidth="1"/>
    <col min="4" max="4" width="11.77734375" bestFit="1" customWidth="1"/>
    <col min="5" max="5" width="9.77734375" bestFit="1" customWidth="1"/>
    <col min="6" max="6" width="11.77734375" bestFit="1" customWidth="1"/>
  </cols>
  <sheetData>
    <row r="1" spans="1:6" ht="15.95" customHeight="1" x14ac:dyDescent="0.2">
      <c r="A1" s="85" t="s">
        <v>0</v>
      </c>
      <c r="B1" s="86"/>
      <c r="C1" s="86"/>
      <c r="D1" s="86"/>
      <c r="E1" s="86"/>
      <c r="F1" s="86"/>
    </row>
    <row r="2" spans="1:6" ht="15.95" customHeight="1" x14ac:dyDescent="0.2">
      <c r="A2" s="85" t="s">
        <v>231</v>
      </c>
      <c r="B2" s="86"/>
      <c r="C2" s="86"/>
      <c r="D2" s="86"/>
      <c r="E2" s="86"/>
      <c r="F2" s="86"/>
    </row>
    <row r="4" spans="1:6" ht="14.1" customHeight="1" x14ac:dyDescent="0.2">
      <c r="A4" s="1" t="s">
        <v>2</v>
      </c>
      <c r="B4" s="89">
        <v>2019</v>
      </c>
      <c r="C4" s="89"/>
      <c r="D4" s="89">
        <v>2020</v>
      </c>
      <c r="E4" s="89"/>
      <c r="F4" s="1" t="s">
        <v>2</v>
      </c>
    </row>
    <row r="5" spans="1:6" ht="50.1" customHeight="1" x14ac:dyDescent="0.2">
      <c r="A5" s="2" t="s">
        <v>96</v>
      </c>
      <c r="B5" s="2" t="s">
        <v>232</v>
      </c>
      <c r="C5" s="2" t="s">
        <v>233</v>
      </c>
      <c r="D5" s="2" t="s">
        <v>232</v>
      </c>
      <c r="E5" s="2" t="s">
        <v>233</v>
      </c>
      <c r="F5" s="3" t="s">
        <v>234</v>
      </c>
    </row>
    <row r="6" spans="1:6" ht="12" customHeight="1" x14ac:dyDescent="0.2">
      <c r="A6" s="16" t="s">
        <v>101</v>
      </c>
      <c r="B6" s="17">
        <v>7436</v>
      </c>
      <c r="C6" s="31">
        <v>1</v>
      </c>
      <c r="D6" s="17">
        <v>8801</v>
      </c>
      <c r="E6" s="31">
        <v>1</v>
      </c>
      <c r="F6" s="19" t="s">
        <v>81</v>
      </c>
    </row>
    <row r="7" spans="1:6" ht="12" customHeight="1" x14ac:dyDescent="0.2">
      <c r="A7" s="4" t="s">
        <v>103</v>
      </c>
      <c r="B7" s="5">
        <v>2770</v>
      </c>
      <c r="C7" s="33">
        <v>0.373</v>
      </c>
      <c r="D7" s="5">
        <v>3100</v>
      </c>
      <c r="E7" s="33">
        <v>0.35199999999999998</v>
      </c>
      <c r="F7" s="6" t="s">
        <v>235</v>
      </c>
    </row>
    <row r="8" spans="1:6" ht="12" customHeight="1" x14ac:dyDescent="0.2">
      <c r="A8" s="4" t="s">
        <v>108</v>
      </c>
      <c r="B8" s="5">
        <v>1706</v>
      </c>
      <c r="C8" s="33">
        <v>0.22900000000000001</v>
      </c>
      <c r="D8" s="5">
        <v>2375</v>
      </c>
      <c r="E8" s="33">
        <v>0.27</v>
      </c>
      <c r="F8" s="6" t="s">
        <v>237</v>
      </c>
    </row>
    <row r="9" spans="1:6" ht="24" customHeight="1" x14ac:dyDescent="0.2">
      <c r="A9" s="21" t="s">
        <v>105</v>
      </c>
      <c r="B9" s="5">
        <v>1427</v>
      </c>
      <c r="C9" s="33">
        <v>0.192</v>
      </c>
      <c r="D9" s="5">
        <v>1429</v>
      </c>
      <c r="E9" s="33">
        <v>0.16200000000000001</v>
      </c>
      <c r="F9" s="6" t="s">
        <v>111</v>
      </c>
    </row>
    <row r="10" spans="1:6" ht="24" customHeight="1" x14ac:dyDescent="0.2">
      <c r="A10" s="21" t="s">
        <v>110</v>
      </c>
      <c r="B10" s="5">
        <v>1148</v>
      </c>
      <c r="C10" s="33">
        <v>0.154</v>
      </c>
      <c r="D10" s="5">
        <v>1244</v>
      </c>
      <c r="E10" s="33">
        <v>0.14099999999999999</v>
      </c>
      <c r="F10" s="6" t="s">
        <v>239</v>
      </c>
    </row>
    <row r="11" spans="1:6" ht="12" customHeight="1" x14ac:dyDescent="0.2">
      <c r="A11" s="4" t="s">
        <v>112</v>
      </c>
      <c r="B11" s="5">
        <v>345</v>
      </c>
      <c r="C11" s="33">
        <v>4.5999999999999999E-2</v>
      </c>
      <c r="D11" s="5">
        <v>963</v>
      </c>
      <c r="E11" s="33">
        <v>0.109</v>
      </c>
      <c r="F11" s="6" t="s">
        <v>240</v>
      </c>
    </row>
    <row r="12" spans="1:6" ht="12" customHeight="1" x14ac:dyDescent="0.2">
      <c r="A12" s="4" t="s">
        <v>117</v>
      </c>
      <c r="B12" s="5">
        <v>136</v>
      </c>
      <c r="C12" s="33">
        <v>1.7999999999999999E-2</v>
      </c>
      <c r="D12" s="5">
        <v>284</v>
      </c>
      <c r="E12" s="33">
        <v>3.2000000000000001E-2</v>
      </c>
      <c r="F12" s="6" t="s">
        <v>241</v>
      </c>
    </row>
    <row r="13" spans="1:6" ht="12" customHeight="1" x14ac:dyDescent="0.2">
      <c r="A13" s="4" t="s">
        <v>115</v>
      </c>
      <c r="B13" s="5">
        <v>224</v>
      </c>
      <c r="C13" s="33">
        <v>0.03</v>
      </c>
      <c r="D13" s="5">
        <v>246</v>
      </c>
      <c r="E13" s="33">
        <v>2.8000000000000001E-2</v>
      </c>
      <c r="F13" s="6" t="s">
        <v>31</v>
      </c>
    </row>
    <row r="14" spans="1:6" ht="12" customHeight="1" x14ac:dyDescent="0.2">
      <c r="A14" s="4" t="s">
        <v>120</v>
      </c>
      <c r="B14" s="5">
        <v>223</v>
      </c>
      <c r="C14" s="33">
        <v>0.03</v>
      </c>
      <c r="D14" s="5">
        <v>201</v>
      </c>
      <c r="E14" s="33">
        <v>2.3E-2</v>
      </c>
      <c r="F14" s="6" t="s">
        <v>243</v>
      </c>
    </row>
    <row r="15" spans="1:6" ht="12" customHeight="1" x14ac:dyDescent="0.2">
      <c r="A15" s="4" t="s">
        <v>137</v>
      </c>
      <c r="B15" s="5">
        <v>206</v>
      </c>
      <c r="C15" s="33">
        <v>2.8000000000000001E-2</v>
      </c>
      <c r="D15" s="5">
        <v>174</v>
      </c>
      <c r="E15" s="33">
        <v>0.02</v>
      </c>
      <c r="F15" s="6" t="s">
        <v>244</v>
      </c>
    </row>
    <row r="16" spans="1:6" ht="12" customHeight="1" x14ac:dyDescent="0.2">
      <c r="A16" s="4" t="s">
        <v>124</v>
      </c>
      <c r="B16" s="5">
        <v>149</v>
      </c>
      <c r="C16" s="33">
        <v>0.02</v>
      </c>
      <c r="D16" s="5">
        <v>165</v>
      </c>
      <c r="E16" s="33">
        <v>1.9E-2</v>
      </c>
      <c r="F16" s="6" t="s">
        <v>245</v>
      </c>
    </row>
    <row r="17" spans="1:6" ht="12" customHeight="1" x14ac:dyDescent="0.2">
      <c r="A17" s="4" t="s">
        <v>126</v>
      </c>
      <c r="B17" s="5">
        <v>166</v>
      </c>
      <c r="C17" s="33">
        <v>2.1999999999999999E-2</v>
      </c>
      <c r="D17" s="5">
        <v>164</v>
      </c>
      <c r="E17" s="33">
        <v>1.9E-2</v>
      </c>
      <c r="F17" s="6" t="s">
        <v>246</v>
      </c>
    </row>
    <row r="18" spans="1:6" ht="12" customHeight="1" x14ac:dyDescent="0.2">
      <c r="A18" s="4" t="s">
        <v>122</v>
      </c>
      <c r="B18" s="5">
        <v>181</v>
      </c>
      <c r="C18" s="33">
        <v>2.4E-2</v>
      </c>
      <c r="D18" s="5">
        <v>162</v>
      </c>
      <c r="E18" s="33">
        <v>1.7999999999999999E-2</v>
      </c>
      <c r="F18" s="6" t="s">
        <v>247</v>
      </c>
    </row>
    <row r="19" spans="1:6" ht="12" customHeight="1" x14ac:dyDescent="0.2">
      <c r="A19" s="4" t="s">
        <v>128</v>
      </c>
      <c r="B19" s="5">
        <v>122</v>
      </c>
      <c r="C19" s="33">
        <v>1.6E-2</v>
      </c>
      <c r="D19" s="5">
        <v>146</v>
      </c>
      <c r="E19" s="33">
        <v>1.7000000000000001E-2</v>
      </c>
      <c r="F19" s="6" t="s">
        <v>173</v>
      </c>
    </row>
    <row r="20" spans="1:6" ht="12" customHeight="1" x14ac:dyDescent="0.2">
      <c r="A20" s="4" t="s">
        <v>131</v>
      </c>
      <c r="B20" s="5">
        <v>193</v>
      </c>
      <c r="C20" s="33">
        <v>2.5999999999999999E-2</v>
      </c>
      <c r="D20" s="5">
        <v>144</v>
      </c>
      <c r="E20" s="33">
        <v>1.6E-2</v>
      </c>
      <c r="F20" s="6" t="s">
        <v>248</v>
      </c>
    </row>
    <row r="21" spans="1:6" ht="12" customHeight="1" x14ac:dyDescent="0.2">
      <c r="A21" s="4" t="s">
        <v>135</v>
      </c>
      <c r="B21" s="5">
        <v>36</v>
      </c>
      <c r="C21" s="33">
        <v>5.0000000000000001E-3</v>
      </c>
      <c r="D21" s="5">
        <v>75</v>
      </c>
      <c r="E21" s="33">
        <v>8.9999999999999993E-3</v>
      </c>
      <c r="F21" s="6" t="s">
        <v>249</v>
      </c>
    </row>
    <row r="22" spans="1:6" ht="12" customHeight="1" x14ac:dyDescent="0.2">
      <c r="A22" s="4" t="s">
        <v>133</v>
      </c>
      <c r="B22" s="5">
        <v>81</v>
      </c>
      <c r="C22" s="33">
        <v>1.0999999999999999E-2</v>
      </c>
      <c r="D22" s="5">
        <v>59</v>
      </c>
      <c r="E22" s="33">
        <v>7.0000000000000001E-3</v>
      </c>
      <c r="F22" s="6" t="s">
        <v>250</v>
      </c>
    </row>
    <row r="23" spans="1:6" ht="12" customHeight="1" x14ac:dyDescent="0.2">
      <c r="A23" s="4" t="s">
        <v>139</v>
      </c>
      <c r="B23" s="5">
        <v>14</v>
      </c>
      <c r="C23" s="33">
        <v>2E-3</v>
      </c>
      <c r="D23" s="5">
        <v>18</v>
      </c>
      <c r="E23" s="33">
        <v>2E-3</v>
      </c>
      <c r="F23" s="6" t="s">
        <v>251</v>
      </c>
    </row>
    <row r="24" spans="1:6" ht="12" customHeight="1" x14ac:dyDescent="0.2">
      <c r="A24" s="4" t="s">
        <v>141</v>
      </c>
      <c r="B24" s="5">
        <v>11</v>
      </c>
      <c r="C24" s="33">
        <v>1E-3</v>
      </c>
      <c r="D24" s="5">
        <v>11</v>
      </c>
      <c r="E24" s="33">
        <v>1E-3</v>
      </c>
      <c r="F24" s="6" t="s">
        <v>252</v>
      </c>
    </row>
    <row r="25" spans="1:6" ht="12" customHeight="1" x14ac:dyDescent="0.2">
      <c r="A25" s="4" t="s">
        <v>143</v>
      </c>
      <c r="B25" s="5">
        <v>5</v>
      </c>
      <c r="C25" s="33">
        <v>1E-3</v>
      </c>
      <c r="D25" s="5">
        <v>7</v>
      </c>
      <c r="E25" s="33">
        <v>1E-3</v>
      </c>
      <c r="F25" s="6" t="s">
        <v>253</v>
      </c>
    </row>
    <row r="26" spans="1:6" ht="12" customHeight="1" x14ac:dyDescent="0.2">
      <c r="A26" s="4" t="s">
        <v>145</v>
      </c>
      <c r="B26" s="5">
        <v>1</v>
      </c>
      <c r="C26" s="33">
        <v>0</v>
      </c>
      <c r="D26" s="5">
        <v>2</v>
      </c>
      <c r="E26" s="33">
        <v>0</v>
      </c>
      <c r="F26" s="6" t="s">
        <v>150</v>
      </c>
    </row>
    <row r="27" spans="1:6" ht="12" customHeight="1" x14ac:dyDescent="0.2">
      <c r="A27" s="4" t="s">
        <v>149</v>
      </c>
      <c r="B27" s="5">
        <v>1</v>
      </c>
      <c r="C27" s="33">
        <v>0</v>
      </c>
      <c r="D27" s="5">
        <v>2</v>
      </c>
      <c r="E27" s="33">
        <v>0</v>
      </c>
      <c r="F27" s="6" t="s">
        <v>150</v>
      </c>
    </row>
    <row r="28" spans="1:6" ht="12" customHeight="1" x14ac:dyDescent="0.2">
      <c r="A28" s="4" t="s">
        <v>147</v>
      </c>
      <c r="B28" s="5">
        <v>2</v>
      </c>
      <c r="C28" s="33">
        <v>0</v>
      </c>
      <c r="D28" s="5">
        <v>2</v>
      </c>
      <c r="E28" s="33">
        <v>0</v>
      </c>
      <c r="F28" s="6" t="s">
        <v>252</v>
      </c>
    </row>
    <row r="29" spans="1:6" ht="18" customHeight="1" x14ac:dyDescent="0.2">
      <c r="A29" s="87" t="s">
        <v>88</v>
      </c>
      <c r="B29" s="86"/>
      <c r="C29" s="86"/>
      <c r="D29" s="86"/>
      <c r="E29" s="86"/>
      <c r="F29" s="86"/>
    </row>
    <row r="30" spans="1:6" ht="12" customHeight="1" x14ac:dyDescent="0.2">
      <c r="A30" s="88" t="s">
        <v>254</v>
      </c>
      <c r="B30" s="86"/>
      <c r="C30" s="86"/>
      <c r="D30" s="86"/>
      <c r="E30" s="86"/>
      <c r="F30" s="86"/>
    </row>
    <row r="31" spans="1:6" ht="12" customHeight="1" x14ac:dyDescent="0.2">
      <c r="A31" s="88" t="s">
        <v>89</v>
      </c>
      <c r="B31" s="86"/>
      <c r="C31" s="86"/>
      <c r="D31" s="86"/>
      <c r="E31" s="86"/>
      <c r="F31" s="86"/>
    </row>
  </sheetData>
  <mergeCells count="7">
    <mergeCell ref="A30:F30"/>
    <mergeCell ref="A31:F31"/>
    <mergeCell ref="B4:C4"/>
    <mergeCell ref="D4:E4"/>
    <mergeCell ref="A1:F1"/>
    <mergeCell ref="A2:F2"/>
    <mergeCell ref="A29:F29"/>
  </mergeCells>
  <pageMargins left="0.5" right="0.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zoomScaleNormal="100" workbookViewId="0">
      <pane ySplit="6" topLeftCell="A67" activePane="bottomLeft" state="frozen"/>
      <selection pane="bottomLeft" activeCell="C78" sqref="C78"/>
    </sheetView>
  </sheetViews>
  <sheetFormatPr baseColWidth="10" defaultRowHeight="15" customHeight="1" x14ac:dyDescent="0.2"/>
  <cols>
    <col min="1" max="1" width="4.77734375" bestFit="1" customWidth="1"/>
    <col min="2" max="2" width="16.77734375" bestFit="1" customWidth="1"/>
    <col min="3" max="3" width="35.77734375" bestFit="1" customWidth="1"/>
    <col min="4" max="4" width="11.77734375" bestFit="1" customWidth="1"/>
    <col min="5" max="5" width="9.77734375" bestFit="1" customWidth="1"/>
    <col min="6" max="6" width="11.77734375" bestFit="1" customWidth="1"/>
    <col min="7" max="7" width="9.77734375" bestFit="1" customWidth="1"/>
    <col min="8" max="8" width="11.77734375" bestFit="1" customWidth="1"/>
  </cols>
  <sheetData>
    <row r="1" spans="1:8" ht="15.95" customHeight="1" x14ac:dyDescent="0.2">
      <c r="A1" s="85" t="s">
        <v>0</v>
      </c>
      <c r="B1" s="86"/>
      <c r="C1" s="86"/>
      <c r="D1" s="86"/>
      <c r="E1" s="86"/>
      <c r="F1" s="86"/>
      <c r="G1" s="86"/>
      <c r="H1" s="86"/>
    </row>
    <row r="2" spans="1:8" ht="15.95" customHeight="1" x14ac:dyDescent="0.2">
      <c r="A2" s="85" t="s">
        <v>151</v>
      </c>
      <c r="B2" s="86"/>
      <c r="C2" s="86"/>
      <c r="D2" s="86"/>
      <c r="E2" s="86"/>
      <c r="F2" s="86"/>
      <c r="G2" s="86"/>
      <c r="H2" s="86"/>
    </row>
    <row r="3" spans="1:8" ht="15.95" customHeight="1" x14ac:dyDescent="0.2">
      <c r="A3" s="85" t="s">
        <v>255</v>
      </c>
      <c r="B3" s="86"/>
      <c r="C3" s="86"/>
      <c r="D3" s="86"/>
      <c r="E3" s="86"/>
      <c r="F3" s="86"/>
      <c r="G3" s="86"/>
      <c r="H3" s="86"/>
    </row>
    <row r="5" spans="1:8" ht="14.1" customHeight="1" x14ac:dyDescent="0.2">
      <c r="A5" s="89" t="s">
        <v>2</v>
      </c>
      <c r="B5" s="89"/>
      <c r="C5" s="89"/>
      <c r="D5" s="89">
        <v>2019</v>
      </c>
      <c r="E5" s="89"/>
      <c r="F5" s="89">
        <v>2020</v>
      </c>
      <c r="G5" s="89"/>
      <c r="H5" s="1" t="s">
        <v>2</v>
      </c>
    </row>
    <row r="6" spans="1:8" ht="50.1" customHeight="1" x14ac:dyDescent="0.2">
      <c r="A6" s="1" t="s">
        <v>7</v>
      </c>
      <c r="B6" s="1" t="s">
        <v>8</v>
      </c>
      <c r="C6" s="2" t="s">
        <v>96</v>
      </c>
      <c r="D6" s="2" t="s">
        <v>5</v>
      </c>
      <c r="E6" s="2" t="s">
        <v>233</v>
      </c>
      <c r="F6" s="2" t="s">
        <v>5</v>
      </c>
      <c r="G6" s="2" t="s">
        <v>233</v>
      </c>
      <c r="H6" s="3" t="s">
        <v>234</v>
      </c>
    </row>
    <row r="7" spans="1:8" ht="12" customHeight="1" x14ac:dyDescent="0.2">
      <c r="A7" s="16" t="s">
        <v>12</v>
      </c>
      <c r="B7" s="16" t="s">
        <v>13</v>
      </c>
      <c r="C7" s="16" t="s">
        <v>101</v>
      </c>
      <c r="D7" s="17">
        <v>402</v>
      </c>
      <c r="E7" s="31">
        <v>1</v>
      </c>
      <c r="F7" s="17">
        <v>545</v>
      </c>
      <c r="G7" s="18" t="s">
        <v>102</v>
      </c>
      <c r="H7" s="38">
        <v>0.35599999999999998</v>
      </c>
    </row>
    <row r="8" spans="1:8" ht="12" customHeight="1" x14ac:dyDescent="0.2">
      <c r="A8" s="22" t="s">
        <v>2</v>
      </c>
      <c r="B8" s="22" t="s">
        <v>2</v>
      </c>
      <c r="C8" s="4" t="s">
        <v>108</v>
      </c>
      <c r="D8" s="5">
        <v>119</v>
      </c>
      <c r="E8" s="33">
        <v>0.29599999999999999</v>
      </c>
      <c r="F8" s="5">
        <v>206</v>
      </c>
      <c r="G8" s="20" t="s">
        <v>348</v>
      </c>
      <c r="H8" s="39">
        <v>0.73099999999999998</v>
      </c>
    </row>
    <row r="9" spans="1:8" ht="12" customHeight="1" x14ac:dyDescent="0.2">
      <c r="A9" s="22" t="s">
        <v>2</v>
      </c>
      <c r="B9" s="22" t="s">
        <v>2</v>
      </c>
      <c r="C9" s="4" t="s">
        <v>103</v>
      </c>
      <c r="D9" s="5">
        <v>122</v>
      </c>
      <c r="E9" s="33">
        <v>0.30299999999999999</v>
      </c>
      <c r="F9" s="5">
        <v>157</v>
      </c>
      <c r="G9" s="20" t="s">
        <v>297</v>
      </c>
      <c r="H9" s="39">
        <v>0.28699999999999998</v>
      </c>
    </row>
    <row r="10" spans="1:8" ht="24" customHeight="1" x14ac:dyDescent="0.2">
      <c r="A10" s="22" t="s">
        <v>2</v>
      </c>
      <c r="B10" s="22" t="s">
        <v>2</v>
      </c>
      <c r="C10" s="21" t="s">
        <v>105</v>
      </c>
      <c r="D10" s="5">
        <v>84</v>
      </c>
      <c r="E10" s="33">
        <v>0.20899999999999999</v>
      </c>
      <c r="F10" s="5">
        <v>87</v>
      </c>
      <c r="G10" s="20" t="s">
        <v>286</v>
      </c>
      <c r="H10" s="39">
        <v>3.5999999999999997E-2</v>
      </c>
    </row>
    <row r="11" spans="1:8" ht="24" customHeight="1" x14ac:dyDescent="0.2">
      <c r="A11" s="22" t="s">
        <v>2</v>
      </c>
      <c r="B11" s="22" t="s">
        <v>2</v>
      </c>
      <c r="C11" s="21" t="s">
        <v>110</v>
      </c>
      <c r="D11" s="5">
        <v>71</v>
      </c>
      <c r="E11" s="33">
        <v>0.17699999999999999</v>
      </c>
      <c r="F11" s="5">
        <v>77</v>
      </c>
      <c r="G11" s="20" t="s">
        <v>238</v>
      </c>
      <c r="H11" s="39">
        <v>8.5000000000000006E-2</v>
      </c>
    </row>
    <row r="12" spans="1:8" ht="12" customHeight="1" x14ac:dyDescent="0.2">
      <c r="A12" s="22" t="s">
        <v>2</v>
      </c>
      <c r="B12" s="22" t="s">
        <v>2</v>
      </c>
      <c r="C12" s="4" t="s">
        <v>112</v>
      </c>
      <c r="D12" s="5">
        <v>12</v>
      </c>
      <c r="E12" s="33">
        <v>0.03</v>
      </c>
      <c r="F12" s="5">
        <v>51</v>
      </c>
      <c r="G12" s="20" t="s">
        <v>322</v>
      </c>
      <c r="H12" s="39">
        <v>3.25</v>
      </c>
    </row>
    <row r="13" spans="1:8" ht="12" customHeight="1" x14ac:dyDescent="0.2">
      <c r="A13" s="23" t="s">
        <v>2</v>
      </c>
      <c r="B13" s="16" t="s">
        <v>18</v>
      </c>
      <c r="C13" s="16" t="s">
        <v>101</v>
      </c>
      <c r="D13" s="17">
        <v>1104</v>
      </c>
      <c r="E13" s="31">
        <v>1</v>
      </c>
      <c r="F13" s="17">
        <v>1129</v>
      </c>
      <c r="G13" s="18" t="s">
        <v>102</v>
      </c>
      <c r="H13" s="38">
        <v>2.3E-2</v>
      </c>
    </row>
    <row r="14" spans="1:8" ht="12" customHeight="1" x14ac:dyDescent="0.2">
      <c r="A14" s="22" t="s">
        <v>2</v>
      </c>
      <c r="B14" s="22" t="s">
        <v>2</v>
      </c>
      <c r="C14" s="4" t="s">
        <v>103</v>
      </c>
      <c r="D14" s="5">
        <v>404</v>
      </c>
      <c r="E14" s="33">
        <v>0.36599999999999999</v>
      </c>
      <c r="F14" s="5">
        <v>455</v>
      </c>
      <c r="G14" s="20" t="s">
        <v>347</v>
      </c>
      <c r="H14" s="39">
        <v>0.126</v>
      </c>
    </row>
    <row r="15" spans="1:8" ht="24" customHeight="1" x14ac:dyDescent="0.2">
      <c r="A15" s="22" t="s">
        <v>2</v>
      </c>
      <c r="B15" s="22" t="s">
        <v>2</v>
      </c>
      <c r="C15" s="21" t="s">
        <v>110</v>
      </c>
      <c r="D15" s="5">
        <v>370</v>
      </c>
      <c r="E15" s="33">
        <v>0.33500000000000002</v>
      </c>
      <c r="F15" s="5">
        <v>356</v>
      </c>
      <c r="G15" s="20" t="s">
        <v>327</v>
      </c>
      <c r="H15" s="39">
        <v>-3.7999999999999999E-2</v>
      </c>
    </row>
    <row r="16" spans="1:8" ht="12" customHeight="1" x14ac:dyDescent="0.2">
      <c r="A16" s="22" t="s">
        <v>2</v>
      </c>
      <c r="B16" s="22" t="s">
        <v>2</v>
      </c>
      <c r="C16" s="4" t="s">
        <v>108</v>
      </c>
      <c r="D16" s="5">
        <v>206</v>
      </c>
      <c r="E16" s="33">
        <v>0.187</v>
      </c>
      <c r="F16" s="5">
        <v>267</v>
      </c>
      <c r="G16" s="20" t="s">
        <v>290</v>
      </c>
      <c r="H16" s="39">
        <v>0.29599999999999999</v>
      </c>
    </row>
    <row r="17" spans="1:8" ht="24" customHeight="1" x14ac:dyDescent="0.2">
      <c r="A17" s="22" t="s">
        <v>2</v>
      </c>
      <c r="B17" s="22" t="s">
        <v>2</v>
      </c>
      <c r="C17" s="21" t="s">
        <v>105</v>
      </c>
      <c r="D17" s="5">
        <v>157</v>
      </c>
      <c r="E17" s="33">
        <v>0.14199999999999999</v>
      </c>
      <c r="F17" s="5">
        <v>141</v>
      </c>
      <c r="G17" s="20" t="s">
        <v>193</v>
      </c>
      <c r="H17" s="39">
        <v>-0.10199999999999999</v>
      </c>
    </row>
    <row r="18" spans="1:8" ht="12" customHeight="1" x14ac:dyDescent="0.2">
      <c r="A18" s="22" t="s">
        <v>2</v>
      </c>
      <c r="B18" s="22" t="s">
        <v>2</v>
      </c>
      <c r="C18" s="4" t="s">
        <v>112</v>
      </c>
      <c r="D18" s="5">
        <v>119</v>
      </c>
      <c r="E18" s="33">
        <v>0.108</v>
      </c>
      <c r="F18" s="5">
        <v>122</v>
      </c>
      <c r="G18" s="20" t="s">
        <v>349</v>
      </c>
      <c r="H18" s="39">
        <v>2.5000000000000001E-2</v>
      </c>
    </row>
    <row r="19" spans="1:8" ht="12" customHeight="1" x14ac:dyDescent="0.2">
      <c r="A19" s="23" t="s">
        <v>2</v>
      </c>
      <c r="B19" s="16" t="s">
        <v>23</v>
      </c>
      <c r="C19" s="16" t="s">
        <v>101</v>
      </c>
      <c r="D19" s="17">
        <v>553</v>
      </c>
      <c r="E19" s="31">
        <v>1</v>
      </c>
      <c r="F19" s="17">
        <v>695</v>
      </c>
      <c r="G19" s="18" t="s">
        <v>102</v>
      </c>
      <c r="H19" s="38">
        <v>0.25700000000000001</v>
      </c>
    </row>
    <row r="20" spans="1:8" ht="12" customHeight="1" x14ac:dyDescent="0.2">
      <c r="A20" s="22" t="s">
        <v>2</v>
      </c>
      <c r="B20" s="22" t="s">
        <v>2</v>
      </c>
      <c r="C20" s="4" t="s">
        <v>103</v>
      </c>
      <c r="D20" s="5">
        <v>235</v>
      </c>
      <c r="E20" s="33">
        <v>0.42499999999999999</v>
      </c>
      <c r="F20" s="5">
        <v>247</v>
      </c>
      <c r="G20" s="20" t="s">
        <v>350</v>
      </c>
      <c r="H20" s="39">
        <v>5.0999999999999997E-2</v>
      </c>
    </row>
    <row r="21" spans="1:8" ht="12" customHeight="1" x14ac:dyDescent="0.2">
      <c r="A21" s="22" t="s">
        <v>2</v>
      </c>
      <c r="B21" s="22" t="s">
        <v>2</v>
      </c>
      <c r="C21" s="4" t="s">
        <v>108</v>
      </c>
      <c r="D21" s="5">
        <v>108</v>
      </c>
      <c r="E21" s="33">
        <v>0.19500000000000001</v>
      </c>
      <c r="F21" s="5">
        <v>165</v>
      </c>
      <c r="G21" s="20" t="s">
        <v>106</v>
      </c>
      <c r="H21" s="39">
        <v>0.52800000000000002</v>
      </c>
    </row>
    <row r="22" spans="1:8" ht="24" customHeight="1" x14ac:dyDescent="0.2">
      <c r="A22" s="22" t="s">
        <v>2</v>
      </c>
      <c r="B22" s="22" t="s">
        <v>2</v>
      </c>
      <c r="C22" s="21" t="s">
        <v>105</v>
      </c>
      <c r="D22" s="5">
        <v>95</v>
      </c>
      <c r="E22" s="33">
        <v>0.17199999999999999</v>
      </c>
      <c r="F22" s="5">
        <v>109</v>
      </c>
      <c r="G22" s="20" t="s">
        <v>339</v>
      </c>
      <c r="H22" s="39">
        <v>0.14699999999999999</v>
      </c>
    </row>
    <row r="23" spans="1:8" ht="24" customHeight="1" x14ac:dyDescent="0.2">
      <c r="A23" s="22" t="s">
        <v>2</v>
      </c>
      <c r="B23" s="22" t="s">
        <v>2</v>
      </c>
      <c r="C23" s="21" t="s">
        <v>110</v>
      </c>
      <c r="D23" s="5">
        <v>80</v>
      </c>
      <c r="E23" s="33">
        <v>0.14499999999999999</v>
      </c>
      <c r="F23" s="5">
        <v>106</v>
      </c>
      <c r="G23" s="20" t="s">
        <v>346</v>
      </c>
      <c r="H23" s="39">
        <v>0.32500000000000001</v>
      </c>
    </row>
    <row r="24" spans="1:8" ht="12" customHeight="1" x14ac:dyDescent="0.2">
      <c r="A24" s="22" t="s">
        <v>2</v>
      </c>
      <c r="B24" s="22" t="s">
        <v>2</v>
      </c>
      <c r="C24" s="4" t="s">
        <v>128</v>
      </c>
      <c r="D24" s="5">
        <v>37</v>
      </c>
      <c r="E24" s="33">
        <v>6.7000000000000004E-2</v>
      </c>
      <c r="F24" s="5">
        <v>81</v>
      </c>
      <c r="G24" s="20" t="s">
        <v>300</v>
      </c>
      <c r="H24" s="39">
        <v>1.1890000000000001</v>
      </c>
    </row>
    <row r="25" spans="1:8" ht="12" customHeight="1" x14ac:dyDescent="0.2">
      <c r="A25" s="22" t="s">
        <v>2</v>
      </c>
      <c r="B25" s="22" t="s">
        <v>2</v>
      </c>
      <c r="C25" s="4" t="s">
        <v>122</v>
      </c>
      <c r="D25" s="5">
        <v>32</v>
      </c>
      <c r="E25" s="33">
        <v>5.8000000000000003E-2</v>
      </c>
      <c r="F25" s="5">
        <v>16</v>
      </c>
      <c r="G25" s="20" t="s">
        <v>242</v>
      </c>
      <c r="H25" s="39">
        <v>-0.5</v>
      </c>
    </row>
    <row r="26" spans="1:8" ht="12" customHeight="1" x14ac:dyDescent="0.2">
      <c r="A26" s="16" t="s">
        <v>28</v>
      </c>
      <c r="B26" s="16" t="s">
        <v>29</v>
      </c>
      <c r="C26" s="16" t="s">
        <v>101</v>
      </c>
      <c r="D26" s="17">
        <v>1106</v>
      </c>
      <c r="E26" s="31">
        <v>1</v>
      </c>
      <c r="F26" s="17">
        <v>1221</v>
      </c>
      <c r="G26" s="18" t="s">
        <v>102</v>
      </c>
      <c r="H26" s="38">
        <v>0.104</v>
      </c>
    </row>
    <row r="27" spans="1:8" ht="12" customHeight="1" x14ac:dyDescent="0.2">
      <c r="A27" s="22" t="s">
        <v>2</v>
      </c>
      <c r="B27" s="22" t="s">
        <v>2</v>
      </c>
      <c r="C27" s="4" t="s">
        <v>103</v>
      </c>
      <c r="D27" s="5">
        <v>380</v>
      </c>
      <c r="E27" s="33">
        <v>0.34399999999999997</v>
      </c>
      <c r="F27" s="5">
        <v>436</v>
      </c>
      <c r="G27" s="20" t="s">
        <v>329</v>
      </c>
      <c r="H27" s="39">
        <v>0.14699999999999999</v>
      </c>
    </row>
    <row r="28" spans="1:8" ht="12" customHeight="1" x14ac:dyDescent="0.2">
      <c r="A28" s="22" t="s">
        <v>2</v>
      </c>
      <c r="B28" s="22" t="s">
        <v>2</v>
      </c>
      <c r="C28" s="4" t="s">
        <v>108</v>
      </c>
      <c r="D28" s="5">
        <v>288</v>
      </c>
      <c r="E28" s="33">
        <v>0.26</v>
      </c>
      <c r="F28" s="5">
        <v>338</v>
      </c>
      <c r="G28" s="20" t="s">
        <v>340</v>
      </c>
      <c r="H28" s="39">
        <v>0.17399999999999999</v>
      </c>
    </row>
    <row r="29" spans="1:8" ht="24" customHeight="1" x14ac:dyDescent="0.2">
      <c r="A29" s="22" t="s">
        <v>2</v>
      </c>
      <c r="B29" s="22" t="s">
        <v>2</v>
      </c>
      <c r="C29" s="21" t="s">
        <v>105</v>
      </c>
      <c r="D29" s="5">
        <v>192</v>
      </c>
      <c r="E29" s="33">
        <v>0.17399999999999999</v>
      </c>
      <c r="F29" s="5">
        <v>175</v>
      </c>
      <c r="G29" s="20" t="s">
        <v>351</v>
      </c>
      <c r="H29" s="39">
        <v>-8.8999999999999996E-2</v>
      </c>
    </row>
    <row r="30" spans="1:8" ht="12" customHeight="1" x14ac:dyDescent="0.2">
      <c r="A30" s="22" t="s">
        <v>2</v>
      </c>
      <c r="B30" s="22" t="s">
        <v>2</v>
      </c>
      <c r="C30" s="4" t="s">
        <v>137</v>
      </c>
      <c r="D30" s="5">
        <v>183</v>
      </c>
      <c r="E30" s="33">
        <v>0.16500000000000001</v>
      </c>
      <c r="F30" s="5">
        <v>166</v>
      </c>
      <c r="G30" s="20" t="s">
        <v>352</v>
      </c>
      <c r="H30" s="39">
        <v>-9.2999999999999999E-2</v>
      </c>
    </row>
    <row r="31" spans="1:8" ht="12" customHeight="1" x14ac:dyDescent="0.2">
      <c r="A31" s="22" t="s">
        <v>2</v>
      </c>
      <c r="B31" s="22" t="s">
        <v>2</v>
      </c>
      <c r="C31" s="4" t="s">
        <v>117</v>
      </c>
      <c r="D31" s="5">
        <v>17</v>
      </c>
      <c r="E31" s="33">
        <v>1.4999999999999999E-2</v>
      </c>
      <c r="F31" s="5">
        <v>87</v>
      </c>
      <c r="G31" s="20" t="s">
        <v>160</v>
      </c>
      <c r="H31" s="39">
        <v>4.1180000000000003</v>
      </c>
    </row>
    <row r="32" spans="1:8" ht="24" customHeight="1" x14ac:dyDescent="0.2">
      <c r="A32" s="22" t="s">
        <v>2</v>
      </c>
      <c r="B32" s="22" t="s">
        <v>2</v>
      </c>
      <c r="C32" s="21" t="s">
        <v>110</v>
      </c>
      <c r="D32" s="5">
        <v>73</v>
      </c>
      <c r="E32" s="33">
        <v>6.6000000000000003E-2</v>
      </c>
      <c r="F32" s="5">
        <v>63</v>
      </c>
      <c r="G32" s="20" t="s">
        <v>174</v>
      </c>
      <c r="H32" s="39">
        <v>-0.13700000000000001</v>
      </c>
    </row>
    <row r="33" spans="1:8" ht="12" customHeight="1" x14ac:dyDescent="0.2">
      <c r="A33" s="22" t="s">
        <v>2</v>
      </c>
      <c r="B33" s="22" t="s">
        <v>2</v>
      </c>
      <c r="C33" s="4" t="s">
        <v>115</v>
      </c>
      <c r="D33" s="5">
        <v>50</v>
      </c>
      <c r="E33" s="33">
        <v>4.4999999999999998E-2</v>
      </c>
      <c r="F33" s="5">
        <v>63</v>
      </c>
      <c r="G33" s="20" t="s">
        <v>174</v>
      </c>
      <c r="H33" s="39">
        <v>0.26</v>
      </c>
    </row>
    <row r="34" spans="1:8" ht="12" customHeight="1" x14ac:dyDescent="0.2">
      <c r="A34" s="16" t="s">
        <v>34</v>
      </c>
      <c r="B34" s="16" t="s">
        <v>35</v>
      </c>
      <c r="C34" s="16" t="s">
        <v>101</v>
      </c>
      <c r="D34" s="17">
        <v>217</v>
      </c>
      <c r="E34" s="31">
        <v>1</v>
      </c>
      <c r="F34" s="17">
        <v>412</v>
      </c>
      <c r="G34" s="18" t="s">
        <v>102</v>
      </c>
      <c r="H34" s="38">
        <v>0.89900000000000002</v>
      </c>
    </row>
    <row r="35" spans="1:8" ht="12" customHeight="1" x14ac:dyDescent="0.2">
      <c r="A35" s="22" t="s">
        <v>2</v>
      </c>
      <c r="B35" s="22" t="s">
        <v>2</v>
      </c>
      <c r="C35" s="4" t="s">
        <v>103</v>
      </c>
      <c r="D35" s="5">
        <v>102</v>
      </c>
      <c r="E35" s="33">
        <v>0.47</v>
      </c>
      <c r="F35" s="5">
        <v>179</v>
      </c>
      <c r="G35" s="20" t="s">
        <v>275</v>
      </c>
      <c r="H35" s="39">
        <v>0.755</v>
      </c>
    </row>
    <row r="36" spans="1:8" ht="12" customHeight="1" x14ac:dyDescent="0.2">
      <c r="A36" s="22" t="s">
        <v>2</v>
      </c>
      <c r="B36" s="22" t="s">
        <v>2</v>
      </c>
      <c r="C36" s="4" t="s">
        <v>112</v>
      </c>
      <c r="D36" s="5">
        <v>8</v>
      </c>
      <c r="E36" s="33">
        <v>3.6999999999999998E-2</v>
      </c>
      <c r="F36" s="5">
        <v>120</v>
      </c>
      <c r="G36" s="20" t="s">
        <v>299</v>
      </c>
      <c r="H36" s="39">
        <v>14</v>
      </c>
    </row>
    <row r="37" spans="1:8" ht="24" customHeight="1" x14ac:dyDescent="0.2">
      <c r="A37" s="22" t="s">
        <v>2</v>
      </c>
      <c r="B37" s="22" t="s">
        <v>2</v>
      </c>
      <c r="C37" s="21" t="s">
        <v>105</v>
      </c>
      <c r="D37" s="5">
        <v>51</v>
      </c>
      <c r="E37" s="33">
        <v>0.23499999999999999</v>
      </c>
      <c r="F37" s="5">
        <v>56</v>
      </c>
      <c r="G37" s="20" t="s">
        <v>352</v>
      </c>
      <c r="H37" s="39">
        <v>9.8000000000000004E-2</v>
      </c>
    </row>
    <row r="38" spans="1:8" ht="24" customHeight="1" x14ac:dyDescent="0.2">
      <c r="A38" s="22" t="s">
        <v>2</v>
      </c>
      <c r="B38" s="22" t="s">
        <v>2</v>
      </c>
      <c r="C38" s="21" t="s">
        <v>110</v>
      </c>
      <c r="D38" s="5">
        <v>25</v>
      </c>
      <c r="E38" s="33">
        <v>0.115</v>
      </c>
      <c r="F38" s="5">
        <v>35</v>
      </c>
      <c r="G38" s="20" t="s">
        <v>345</v>
      </c>
      <c r="H38" s="39">
        <v>0.4</v>
      </c>
    </row>
    <row r="39" spans="1:8" ht="12" customHeight="1" x14ac:dyDescent="0.2">
      <c r="A39" s="22" t="s">
        <v>2</v>
      </c>
      <c r="B39" s="22" t="s">
        <v>2</v>
      </c>
      <c r="C39" s="4" t="s">
        <v>108</v>
      </c>
      <c r="D39" s="5">
        <v>15</v>
      </c>
      <c r="E39" s="33">
        <v>6.9000000000000006E-2</v>
      </c>
      <c r="F39" s="5">
        <v>31</v>
      </c>
      <c r="G39" s="20" t="s">
        <v>218</v>
      </c>
      <c r="H39" s="39">
        <v>1.0669999999999999</v>
      </c>
    </row>
    <row r="40" spans="1:8" ht="12" customHeight="1" x14ac:dyDescent="0.2">
      <c r="A40" s="22" t="s">
        <v>2</v>
      </c>
      <c r="B40" s="22" t="s">
        <v>2</v>
      </c>
      <c r="C40" s="4" t="s">
        <v>115</v>
      </c>
      <c r="D40" s="5">
        <v>11</v>
      </c>
      <c r="E40" s="33">
        <v>5.0999999999999997E-2</v>
      </c>
      <c r="F40" s="5">
        <v>18</v>
      </c>
      <c r="G40" s="20" t="s">
        <v>353</v>
      </c>
      <c r="H40" s="39">
        <v>0.63600000000000001</v>
      </c>
    </row>
    <row r="41" spans="1:8" ht="12" customHeight="1" x14ac:dyDescent="0.2">
      <c r="A41" s="22" t="s">
        <v>2</v>
      </c>
      <c r="B41" s="22" t="s">
        <v>2</v>
      </c>
      <c r="C41" s="4" t="s">
        <v>122</v>
      </c>
      <c r="D41" s="5">
        <v>18</v>
      </c>
      <c r="E41" s="33">
        <v>8.3000000000000004E-2</v>
      </c>
      <c r="F41" s="5">
        <v>17</v>
      </c>
      <c r="G41" s="20" t="s">
        <v>323</v>
      </c>
      <c r="H41" s="39">
        <v>-5.6000000000000001E-2</v>
      </c>
    </row>
    <row r="42" spans="1:8" ht="12" customHeight="1" x14ac:dyDescent="0.2">
      <c r="A42" s="22" t="s">
        <v>2</v>
      </c>
      <c r="B42" s="22" t="s">
        <v>2</v>
      </c>
      <c r="C42" s="4" t="s">
        <v>120</v>
      </c>
      <c r="D42" s="5">
        <v>21</v>
      </c>
      <c r="E42" s="33">
        <v>9.7000000000000003E-2</v>
      </c>
      <c r="F42" s="5">
        <v>7</v>
      </c>
      <c r="G42" s="20" t="s">
        <v>118</v>
      </c>
      <c r="H42" s="39">
        <v>-0.66700000000000004</v>
      </c>
    </row>
    <row r="43" spans="1:8" ht="12" customHeight="1" x14ac:dyDescent="0.2">
      <c r="A43" s="22" t="s">
        <v>2</v>
      </c>
      <c r="B43" s="22" t="s">
        <v>2</v>
      </c>
      <c r="C43" s="4" t="s">
        <v>133</v>
      </c>
      <c r="D43" s="5">
        <v>14</v>
      </c>
      <c r="E43" s="33">
        <v>6.5000000000000002E-2</v>
      </c>
      <c r="F43" s="5">
        <v>5</v>
      </c>
      <c r="G43" s="20" t="s">
        <v>129</v>
      </c>
      <c r="H43" s="39">
        <v>-0.64300000000000002</v>
      </c>
    </row>
    <row r="44" spans="1:8" ht="12" customHeight="1" x14ac:dyDescent="0.2">
      <c r="A44" s="23" t="s">
        <v>2</v>
      </c>
      <c r="B44" s="16" t="s">
        <v>40</v>
      </c>
      <c r="C44" s="16" t="s">
        <v>101</v>
      </c>
      <c r="D44" s="17">
        <v>848</v>
      </c>
      <c r="E44" s="31">
        <v>1</v>
      </c>
      <c r="F44" s="17">
        <v>1100</v>
      </c>
      <c r="G44" s="18" t="s">
        <v>102</v>
      </c>
      <c r="H44" s="38">
        <v>0.29699999999999999</v>
      </c>
    </row>
    <row r="45" spans="1:8" ht="12" customHeight="1" x14ac:dyDescent="0.2">
      <c r="A45" s="22" t="s">
        <v>2</v>
      </c>
      <c r="B45" s="22" t="s">
        <v>2</v>
      </c>
      <c r="C45" s="4" t="s">
        <v>103</v>
      </c>
      <c r="D45" s="5">
        <v>305</v>
      </c>
      <c r="E45" s="33">
        <v>0.36</v>
      </c>
      <c r="F45" s="5">
        <v>318</v>
      </c>
      <c r="G45" s="20" t="s">
        <v>354</v>
      </c>
      <c r="H45" s="39">
        <v>4.2999999999999997E-2</v>
      </c>
    </row>
    <row r="46" spans="1:8" ht="12" customHeight="1" x14ac:dyDescent="0.2">
      <c r="A46" s="22" t="s">
        <v>2</v>
      </c>
      <c r="B46" s="22" t="s">
        <v>2</v>
      </c>
      <c r="C46" s="4" t="s">
        <v>108</v>
      </c>
      <c r="D46" s="5">
        <v>270</v>
      </c>
      <c r="E46" s="33">
        <v>0.318</v>
      </c>
      <c r="F46" s="5">
        <v>284</v>
      </c>
      <c r="G46" s="20" t="s">
        <v>208</v>
      </c>
      <c r="H46" s="39">
        <v>5.1999999999999998E-2</v>
      </c>
    </row>
    <row r="47" spans="1:8" ht="24" customHeight="1" x14ac:dyDescent="0.2">
      <c r="A47" s="22" t="s">
        <v>2</v>
      </c>
      <c r="B47" s="22" t="s">
        <v>2</v>
      </c>
      <c r="C47" s="21" t="s">
        <v>110</v>
      </c>
      <c r="D47" s="5">
        <v>236</v>
      </c>
      <c r="E47" s="33">
        <v>0.27800000000000002</v>
      </c>
      <c r="F47" s="5">
        <v>279</v>
      </c>
      <c r="G47" s="20" t="s">
        <v>57</v>
      </c>
      <c r="H47" s="39">
        <v>0.182</v>
      </c>
    </row>
    <row r="48" spans="1:8" ht="12" customHeight="1" x14ac:dyDescent="0.2">
      <c r="A48" s="22" t="s">
        <v>2</v>
      </c>
      <c r="B48" s="22" t="s">
        <v>2</v>
      </c>
      <c r="C48" s="4" t="s">
        <v>112</v>
      </c>
      <c r="D48" s="5">
        <v>44</v>
      </c>
      <c r="E48" s="33">
        <v>5.1999999999999998E-2</v>
      </c>
      <c r="F48" s="5">
        <v>257</v>
      </c>
      <c r="G48" s="20" t="s">
        <v>291</v>
      </c>
      <c r="H48" s="39">
        <v>4.8410000000000002</v>
      </c>
    </row>
    <row r="49" spans="1:8" ht="24" customHeight="1" x14ac:dyDescent="0.2">
      <c r="A49" s="22" t="s">
        <v>2</v>
      </c>
      <c r="B49" s="22" t="s">
        <v>2</v>
      </c>
      <c r="C49" s="21" t="s">
        <v>105</v>
      </c>
      <c r="D49" s="5">
        <v>144</v>
      </c>
      <c r="E49" s="33">
        <v>0.17</v>
      </c>
      <c r="F49" s="5">
        <v>156</v>
      </c>
      <c r="G49" s="20" t="s">
        <v>166</v>
      </c>
      <c r="H49" s="39">
        <v>8.3000000000000004E-2</v>
      </c>
    </row>
    <row r="50" spans="1:8" ht="12" customHeight="1" x14ac:dyDescent="0.2">
      <c r="A50" s="22" t="s">
        <v>2</v>
      </c>
      <c r="B50" s="22" t="s">
        <v>2</v>
      </c>
      <c r="C50" s="4" t="s">
        <v>126</v>
      </c>
      <c r="D50" s="5">
        <v>70</v>
      </c>
      <c r="E50" s="33">
        <v>8.3000000000000004E-2</v>
      </c>
      <c r="F50" s="5">
        <v>79</v>
      </c>
      <c r="G50" s="20" t="s">
        <v>180</v>
      </c>
      <c r="H50" s="39">
        <v>0.129</v>
      </c>
    </row>
    <row r="51" spans="1:8" ht="12" customHeight="1" x14ac:dyDescent="0.2">
      <c r="A51" s="22" t="s">
        <v>2</v>
      </c>
      <c r="B51" s="22" t="s">
        <v>2</v>
      </c>
      <c r="C51" s="4" t="s">
        <v>131</v>
      </c>
      <c r="D51" s="5">
        <v>49</v>
      </c>
      <c r="E51" s="33">
        <v>5.8000000000000003E-2</v>
      </c>
      <c r="F51" s="5">
        <v>52</v>
      </c>
      <c r="G51" s="20" t="s">
        <v>113</v>
      </c>
      <c r="H51" s="39">
        <v>6.0999999999999999E-2</v>
      </c>
    </row>
    <row r="52" spans="1:8" ht="12" customHeight="1" x14ac:dyDescent="0.2">
      <c r="A52" s="16" t="s">
        <v>45</v>
      </c>
      <c r="B52" s="16" t="s">
        <v>46</v>
      </c>
      <c r="C52" s="16" t="s">
        <v>101</v>
      </c>
      <c r="D52" s="17">
        <v>1322</v>
      </c>
      <c r="E52" s="31">
        <v>1</v>
      </c>
      <c r="F52" s="17">
        <v>1382</v>
      </c>
      <c r="G52" s="18" t="s">
        <v>102</v>
      </c>
      <c r="H52" s="38">
        <v>4.4999999999999998E-2</v>
      </c>
    </row>
    <row r="53" spans="1:8" ht="12" customHeight="1" x14ac:dyDescent="0.2">
      <c r="A53" s="22" t="s">
        <v>2</v>
      </c>
      <c r="B53" s="22" t="s">
        <v>2</v>
      </c>
      <c r="C53" s="4" t="s">
        <v>103</v>
      </c>
      <c r="D53" s="5">
        <v>401</v>
      </c>
      <c r="E53" s="33">
        <v>0.30299999999999999</v>
      </c>
      <c r="F53" s="5">
        <v>444</v>
      </c>
      <c r="G53" s="20" t="s">
        <v>328</v>
      </c>
      <c r="H53" s="39">
        <v>0.107</v>
      </c>
    </row>
    <row r="54" spans="1:8" ht="12" customHeight="1" x14ac:dyDescent="0.2">
      <c r="A54" s="22" t="s">
        <v>2</v>
      </c>
      <c r="B54" s="22" t="s">
        <v>2</v>
      </c>
      <c r="C54" s="4" t="s">
        <v>108</v>
      </c>
      <c r="D54" s="5">
        <v>373</v>
      </c>
      <c r="E54" s="33">
        <v>0.28199999999999997</v>
      </c>
      <c r="F54" s="5">
        <v>438</v>
      </c>
      <c r="G54" s="20" t="s">
        <v>191</v>
      </c>
      <c r="H54" s="39">
        <v>0.17399999999999999</v>
      </c>
    </row>
    <row r="55" spans="1:8" ht="24" customHeight="1" x14ac:dyDescent="0.2">
      <c r="A55" s="22" t="s">
        <v>2</v>
      </c>
      <c r="B55" s="22" t="s">
        <v>2</v>
      </c>
      <c r="C55" s="21" t="s">
        <v>105</v>
      </c>
      <c r="D55" s="5">
        <v>263</v>
      </c>
      <c r="E55" s="33">
        <v>0.19900000000000001</v>
      </c>
      <c r="F55" s="5">
        <v>233</v>
      </c>
      <c r="G55" s="20" t="s">
        <v>355</v>
      </c>
      <c r="H55" s="39">
        <v>-0.114</v>
      </c>
    </row>
    <row r="56" spans="1:8" ht="12" customHeight="1" x14ac:dyDescent="0.2">
      <c r="A56" s="22" t="s">
        <v>2</v>
      </c>
      <c r="B56" s="22" t="s">
        <v>2</v>
      </c>
      <c r="C56" s="4" t="s">
        <v>117</v>
      </c>
      <c r="D56" s="5">
        <v>106</v>
      </c>
      <c r="E56" s="33">
        <v>0.08</v>
      </c>
      <c r="F56" s="5">
        <v>186</v>
      </c>
      <c r="G56" s="20" t="s">
        <v>356</v>
      </c>
      <c r="H56" s="39">
        <v>0.755</v>
      </c>
    </row>
    <row r="57" spans="1:8" ht="24" customHeight="1" x14ac:dyDescent="0.2">
      <c r="A57" s="22" t="s">
        <v>2</v>
      </c>
      <c r="B57" s="22" t="s">
        <v>2</v>
      </c>
      <c r="C57" s="21" t="s">
        <v>110</v>
      </c>
      <c r="D57" s="5">
        <v>141</v>
      </c>
      <c r="E57" s="33">
        <v>0.107</v>
      </c>
      <c r="F57" s="5">
        <v>137</v>
      </c>
      <c r="G57" s="20" t="s">
        <v>298</v>
      </c>
      <c r="H57" s="39">
        <v>-2.8000000000000001E-2</v>
      </c>
    </row>
    <row r="58" spans="1:8" ht="12" customHeight="1" x14ac:dyDescent="0.2">
      <c r="A58" s="22" t="s">
        <v>2</v>
      </c>
      <c r="B58" s="22" t="s">
        <v>2</v>
      </c>
      <c r="C58" s="4" t="s">
        <v>126</v>
      </c>
      <c r="D58" s="5">
        <v>88</v>
      </c>
      <c r="E58" s="33">
        <v>6.7000000000000004E-2</v>
      </c>
      <c r="F58" s="5">
        <v>72</v>
      </c>
      <c r="G58" s="20" t="s">
        <v>174</v>
      </c>
      <c r="H58" s="39">
        <v>-0.182</v>
      </c>
    </row>
    <row r="59" spans="1:8" ht="12" customHeight="1" x14ac:dyDescent="0.2">
      <c r="A59" s="22" t="s">
        <v>2</v>
      </c>
      <c r="B59" s="22" t="s">
        <v>2</v>
      </c>
      <c r="C59" s="4" t="s">
        <v>112</v>
      </c>
      <c r="D59" s="5">
        <v>71</v>
      </c>
      <c r="E59" s="33">
        <v>5.3999999999999999E-2</v>
      </c>
      <c r="F59" s="5">
        <v>65</v>
      </c>
      <c r="G59" s="20" t="s">
        <v>113</v>
      </c>
      <c r="H59" s="39">
        <v>-8.5000000000000006E-2</v>
      </c>
    </row>
    <row r="60" spans="1:8" ht="12" customHeight="1" x14ac:dyDescent="0.2">
      <c r="A60" s="16" t="s">
        <v>51</v>
      </c>
      <c r="B60" s="16" t="s">
        <v>52</v>
      </c>
      <c r="C60" s="16" t="s">
        <v>101</v>
      </c>
      <c r="D60" s="17">
        <v>559</v>
      </c>
      <c r="E60" s="31">
        <v>1</v>
      </c>
      <c r="F60" s="17">
        <v>706</v>
      </c>
      <c r="G60" s="18" t="s">
        <v>102</v>
      </c>
      <c r="H60" s="38">
        <v>0.26300000000000001</v>
      </c>
    </row>
    <row r="61" spans="1:8" ht="12" customHeight="1" x14ac:dyDescent="0.2">
      <c r="A61" s="22" t="s">
        <v>2</v>
      </c>
      <c r="B61" s="22" t="s">
        <v>2</v>
      </c>
      <c r="C61" s="4" t="s">
        <v>103</v>
      </c>
      <c r="D61" s="5">
        <v>215</v>
      </c>
      <c r="E61" s="33">
        <v>0.38500000000000001</v>
      </c>
      <c r="F61" s="5">
        <v>223</v>
      </c>
      <c r="G61" s="20" t="s">
        <v>176</v>
      </c>
      <c r="H61" s="39">
        <v>3.6999999999999998E-2</v>
      </c>
    </row>
    <row r="62" spans="1:8" ht="12" customHeight="1" x14ac:dyDescent="0.2">
      <c r="A62" s="22" t="s">
        <v>2</v>
      </c>
      <c r="B62" s="22" t="s">
        <v>2</v>
      </c>
      <c r="C62" s="4" t="s">
        <v>108</v>
      </c>
      <c r="D62" s="5">
        <v>92</v>
      </c>
      <c r="E62" s="33">
        <v>0.16500000000000001</v>
      </c>
      <c r="F62" s="5">
        <v>162</v>
      </c>
      <c r="G62" s="20" t="s">
        <v>236</v>
      </c>
      <c r="H62" s="39">
        <v>0.76100000000000001</v>
      </c>
    </row>
    <row r="63" spans="1:8" ht="24" customHeight="1" x14ac:dyDescent="0.2">
      <c r="A63" s="22" t="s">
        <v>2</v>
      </c>
      <c r="B63" s="22" t="s">
        <v>2</v>
      </c>
      <c r="C63" s="21" t="s">
        <v>105</v>
      </c>
      <c r="D63" s="5">
        <v>140</v>
      </c>
      <c r="E63" s="33">
        <v>0.25</v>
      </c>
      <c r="F63" s="5">
        <v>152</v>
      </c>
      <c r="G63" s="20" t="s">
        <v>164</v>
      </c>
      <c r="H63" s="39">
        <v>8.5999999999999993E-2</v>
      </c>
    </row>
    <row r="64" spans="1:8" ht="12" customHeight="1" x14ac:dyDescent="0.2">
      <c r="A64" s="22" t="s">
        <v>2</v>
      </c>
      <c r="B64" s="22" t="s">
        <v>2</v>
      </c>
      <c r="C64" s="4" t="s">
        <v>112</v>
      </c>
      <c r="D64" s="5">
        <v>27</v>
      </c>
      <c r="E64" s="33">
        <v>4.8000000000000001E-2</v>
      </c>
      <c r="F64" s="5">
        <v>103</v>
      </c>
      <c r="G64" s="20" t="s">
        <v>357</v>
      </c>
      <c r="H64" s="39">
        <v>2.8149999999999999</v>
      </c>
    </row>
    <row r="65" spans="1:8" ht="24" customHeight="1" x14ac:dyDescent="0.2">
      <c r="A65" s="22" t="s">
        <v>2</v>
      </c>
      <c r="B65" s="22" t="s">
        <v>2</v>
      </c>
      <c r="C65" s="21" t="s">
        <v>110</v>
      </c>
      <c r="D65" s="5">
        <v>43</v>
      </c>
      <c r="E65" s="33">
        <v>7.6999999999999999E-2</v>
      </c>
      <c r="F65" s="5">
        <v>56</v>
      </c>
      <c r="G65" s="20" t="s">
        <v>159</v>
      </c>
      <c r="H65" s="39">
        <v>0.30199999999999999</v>
      </c>
    </row>
    <row r="66" spans="1:8" ht="12" customHeight="1" x14ac:dyDescent="0.2">
      <c r="A66" s="22" t="s">
        <v>2</v>
      </c>
      <c r="B66" s="22" t="s">
        <v>2</v>
      </c>
      <c r="C66" s="4" t="s">
        <v>120</v>
      </c>
      <c r="D66" s="5">
        <v>57</v>
      </c>
      <c r="E66" s="33">
        <v>0.10199999999999999</v>
      </c>
      <c r="F66" s="5">
        <v>53</v>
      </c>
      <c r="G66" s="20" t="s">
        <v>218</v>
      </c>
      <c r="H66" s="39">
        <v>-7.0000000000000007E-2</v>
      </c>
    </row>
    <row r="67" spans="1:8" ht="12" customHeight="1" x14ac:dyDescent="0.2">
      <c r="A67" s="16" t="s">
        <v>58</v>
      </c>
      <c r="B67" s="16" t="s">
        <v>59</v>
      </c>
      <c r="C67" s="16" t="s">
        <v>101</v>
      </c>
      <c r="D67" s="17">
        <v>295</v>
      </c>
      <c r="E67" s="34">
        <v>1</v>
      </c>
      <c r="F67" s="17">
        <v>320</v>
      </c>
      <c r="G67" s="34">
        <v>1</v>
      </c>
      <c r="H67" s="38">
        <v>8.5000000000000006E-2</v>
      </c>
    </row>
    <row r="68" spans="1:8" ht="12" customHeight="1" x14ac:dyDescent="0.2">
      <c r="A68" s="22" t="s">
        <v>2</v>
      </c>
      <c r="B68" s="22" t="s">
        <v>2</v>
      </c>
      <c r="C68" s="4" t="s">
        <v>103</v>
      </c>
      <c r="D68" s="5">
        <v>114</v>
      </c>
      <c r="E68" s="35">
        <v>0.38600000000000001</v>
      </c>
      <c r="F68" s="5">
        <v>105</v>
      </c>
      <c r="G68" s="35">
        <v>0.32800000000000001</v>
      </c>
      <c r="H68" s="39">
        <v>-7.9000000000000001E-2</v>
      </c>
    </row>
    <row r="69" spans="1:8" ht="12" customHeight="1" x14ac:dyDescent="0.2">
      <c r="A69" s="22" t="s">
        <v>2</v>
      </c>
      <c r="B69" s="22" t="s">
        <v>2</v>
      </c>
      <c r="C69" s="4" t="s">
        <v>108</v>
      </c>
      <c r="D69" s="5">
        <v>44</v>
      </c>
      <c r="E69" s="35">
        <v>0.14899999999999999</v>
      </c>
      <c r="F69" s="5">
        <v>97</v>
      </c>
      <c r="G69" s="35">
        <v>0.30299999999999999</v>
      </c>
      <c r="H69" s="39">
        <v>1.2050000000000001</v>
      </c>
    </row>
    <row r="70" spans="1:8" ht="24" customHeight="1" x14ac:dyDescent="0.2">
      <c r="A70" s="22" t="s">
        <v>2</v>
      </c>
      <c r="B70" s="22" t="s">
        <v>2</v>
      </c>
      <c r="C70" s="21" t="s">
        <v>105</v>
      </c>
      <c r="D70" s="5">
        <v>69</v>
      </c>
      <c r="E70" s="35">
        <v>0.23400000000000001</v>
      </c>
      <c r="F70" s="5">
        <v>89</v>
      </c>
      <c r="G70" s="35">
        <v>0.27800000000000002</v>
      </c>
      <c r="H70" s="39">
        <v>0.28999999999999998</v>
      </c>
    </row>
    <row r="71" spans="1:8" ht="24" customHeight="1" x14ac:dyDescent="0.2">
      <c r="A71" s="22" t="s">
        <v>2</v>
      </c>
      <c r="B71" s="22" t="s">
        <v>2</v>
      </c>
      <c r="C71" s="21" t="s">
        <v>110</v>
      </c>
      <c r="D71" s="5">
        <v>32</v>
      </c>
      <c r="E71" s="35">
        <v>0.108</v>
      </c>
      <c r="F71" s="5">
        <v>39</v>
      </c>
      <c r="G71" s="35">
        <v>0.122</v>
      </c>
      <c r="H71" s="39">
        <v>0.219</v>
      </c>
    </row>
    <row r="72" spans="1:8" ht="12" customHeight="1" x14ac:dyDescent="0.2">
      <c r="A72" s="22" t="s">
        <v>2</v>
      </c>
      <c r="B72" s="22" t="s">
        <v>2</v>
      </c>
      <c r="C72" s="4" t="s">
        <v>120</v>
      </c>
      <c r="D72" s="5">
        <v>31</v>
      </c>
      <c r="E72" s="35">
        <v>0.105</v>
      </c>
      <c r="F72" s="5">
        <v>30</v>
      </c>
      <c r="G72" s="35">
        <v>9.4E-2</v>
      </c>
      <c r="H72" s="39">
        <v>-3.2000000000000001E-2</v>
      </c>
    </row>
    <row r="73" spans="1:8" ht="12" customHeight="1" x14ac:dyDescent="0.2">
      <c r="A73" s="22" t="s">
        <v>2</v>
      </c>
      <c r="B73" s="22" t="s">
        <v>2</v>
      </c>
      <c r="C73" s="4" t="s">
        <v>122</v>
      </c>
      <c r="D73" s="5">
        <v>21</v>
      </c>
      <c r="E73" s="35">
        <v>7.0999999999999994E-2</v>
      </c>
      <c r="F73" s="5">
        <v>18</v>
      </c>
      <c r="G73" s="35">
        <v>5.6000000000000001E-2</v>
      </c>
      <c r="H73" s="39">
        <v>-0.14299999999999999</v>
      </c>
    </row>
    <row r="74" spans="1:8" ht="12" customHeight="1" x14ac:dyDescent="0.2">
      <c r="A74" s="22" t="s">
        <v>2</v>
      </c>
      <c r="B74" s="22" t="s">
        <v>2</v>
      </c>
      <c r="C74" s="4" t="s">
        <v>115</v>
      </c>
      <c r="D74" s="5">
        <v>18</v>
      </c>
      <c r="E74" s="35">
        <v>6.0999999999999999E-2</v>
      </c>
      <c r="F74" s="5">
        <v>11</v>
      </c>
      <c r="G74" s="35">
        <v>3.4000000000000002E-2</v>
      </c>
      <c r="H74" s="39">
        <v>-0.38900000000000001</v>
      </c>
    </row>
    <row r="75" spans="1:8" ht="12" customHeight="1" x14ac:dyDescent="0.2">
      <c r="A75" s="23" t="s">
        <v>2</v>
      </c>
      <c r="B75" s="16" t="s">
        <v>63</v>
      </c>
      <c r="C75" s="16" t="s">
        <v>101</v>
      </c>
      <c r="D75" s="17">
        <v>529</v>
      </c>
      <c r="E75" s="34">
        <v>1</v>
      </c>
      <c r="F75" s="17">
        <v>636</v>
      </c>
      <c r="G75" s="34">
        <v>1</v>
      </c>
      <c r="H75" s="38">
        <v>0.20200000000000001</v>
      </c>
    </row>
    <row r="76" spans="1:8" ht="12" customHeight="1" x14ac:dyDescent="0.2">
      <c r="A76" s="22" t="s">
        <v>2</v>
      </c>
      <c r="B76" s="22" t="s">
        <v>2</v>
      </c>
      <c r="C76" s="4" t="s">
        <v>103</v>
      </c>
      <c r="D76" s="5">
        <v>275</v>
      </c>
      <c r="E76" s="35">
        <v>0.52</v>
      </c>
      <c r="F76" s="5">
        <v>274</v>
      </c>
      <c r="G76" s="35">
        <v>0.43099999999999999</v>
      </c>
      <c r="H76" s="39">
        <v>-4.0000000000000001E-3</v>
      </c>
    </row>
    <row r="77" spans="1:8" ht="12" customHeight="1" x14ac:dyDescent="0.2">
      <c r="A77" s="22" t="s">
        <v>2</v>
      </c>
      <c r="B77" s="22" t="s">
        <v>2</v>
      </c>
      <c r="C77" s="4" t="s">
        <v>108</v>
      </c>
      <c r="D77" s="5">
        <v>134</v>
      </c>
      <c r="E77" s="35">
        <v>0.253</v>
      </c>
      <c r="F77" s="5">
        <v>254</v>
      </c>
      <c r="G77" s="35">
        <v>0.39900000000000002</v>
      </c>
      <c r="H77" s="39">
        <v>0.89600000000000002</v>
      </c>
    </row>
    <row r="78" spans="1:8" ht="24" customHeight="1" x14ac:dyDescent="0.2">
      <c r="A78" s="22" t="s">
        <v>2</v>
      </c>
      <c r="B78" s="22" t="s">
        <v>2</v>
      </c>
      <c r="C78" s="21" t="s">
        <v>105</v>
      </c>
      <c r="D78" s="5">
        <v>108</v>
      </c>
      <c r="E78" s="35">
        <v>0.20399999999999999</v>
      </c>
      <c r="F78" s="5">
        <v>121</v>
      </c>
      <c r="G78" s="35">
        <v>0.19</v>
      </c>
      <c r="H78" s="39">
        <v>0.12</v>
      </c>
    </row>
    <row r="79" spans="1:8" ht="12" customHeight="1" x14ac:dyDescent="0.2">
      <c r="A79" s="22" t="s">
        <v>2</v>
      </c>
      <c r="B79" s="22" t="s">
        <v>2</v>
      </c>
      <c r="C79" s="4" t="s">
        <v>112</v>
      </c>
      <c r="D79" s="5">
        <v>14</v>
      </c>
      <c r="E79" s="35">
        <v>2.5999999999999999E-2</v>
      </c>
      <c r="F79" s="5">
        <v>52</v>
      </c>
      <c r="G79" s="35">
        <v>8.2000000000000003E-2</v>
      </c>
      <c r="H79" s="39">
        <v>2.714</v>
      </c>
    </row>
    <row r="80" spans="1:8" ht="24" customHeight="1" x14ac:dyDescent="0.2">
      <c r="A80" s="22" t="s">
        <v>2</v>
      </c>
      <c r="B80" s="22" t="s">
        <v>2</v>
      </c>
      <c r="C80" s="21" t="s">
        <v>110</v>
      </c>
      <c r="D80" s="5">
        <v>32</v>
      </c>
      <c r="E80" s="35">
        <v>0.06</v>
      </c>
      <c r="F80" s="5">
        <v>44</v>
      </c>
      <c r="G80" s="35">
        <v>6.9000000000000006E-2</v>
      </c>
      <c r="H80" s="39">
        <v>0.375</v>
      </c>
    </row>
    <row r="81" spans="1:8" ht="12" customHeight="1" x14ac:dyDescent="0.2">
      <c r="A81" s="23" t="s">
        <v>2</v>
      </c>
      <c r="B81" s="16" t="s">
        <v>67</v>
      </c>
      <c r="C81" s="16" t="s">
        <v>101</v>
      </c>
      <c r="D81" s="17">
        <v>253</v>
      </c>
      <c r="E81" s="34">
        <v>1</v>
      </c>
      <c r="F81" s="17">
        <v>300</v>
      </c>
      <c r="G81" s="34">
        <v>1</v>
      </c>
      <c r="H81" s="38">
        <v>0.186</v>
      </c>
    </row>
    <row r="82" spans="1:8" ht="12" customHeight="1" x14ac:dyDescent="0.2">
      <c r="A82" s="22" t="s">
        <v>2</v>
      </c>
      <c r="B82" s="22" t="s">
        <v>2</v>
      </c>
      <c r="C82" s="4" t="s">
        <v>103</v>
      </c>
      <c r="D82" s="5">
        <v>118</v>
      </c>
      <c r="E82" s="35">
        <v>0.46600000000000003</v>
      </c>
      <c r="F82" s="5">
        <v>123</v>
      </c>
      <c r="G82" s="35">
        <v>0.41</v>
      </c>
      <c r="H82" s="39">
        <v>4.2000000000000003E-2</v>
      </c>
    </row>
    <row r="83" spans="1:8" ht="12" customHeight="1" x14ac:dyDescent="0.2">
      <c r="A83" s="22" t="s">
        <v>2</v>
      </c>
      <c r="B83" s="22" t="s">
        <v>2</v>
      </c>
      <c r="C83" s="4" t="s">
        <v>108</v>
      </c>
      <c r="D83" s="5">
        <v>37</v>
      </c>
      <c r="E83" s="35">
        <v>0.14599999999999999</v>
      </c>
      <c r="F83" s="5">
        <v>86</v>
      </c>
      <c r="G83" s="35">
        <v>0.28699999999999998</v>
      </c>
      <c r="H83" s="39">
        <v>1.3240000000000001</v>
      </c>
    </row>
    <row r="84" spans="1:8" ht="24" customHeight="1" x14ac:dyDescent="0.2">
      <c r="A84" s="22" t="s">
        <v>2</v>
      </c>
      <c r="B84" s="22" t="s">
        <v>2</v>
      </c>
      <c r="C84" s="21" t="s">
        <v>105</v>
      </c>
      <c r="D84" s="5">
        <v>59</v>
      </c>
      <c r="E84" s="35">
        <v>0.23300000000000001</v>
      </c>
      <c r="F84" s="5">
        <v>53</v>
      </c>
      <c r="G84" s="35">
        <v>0.17699999999999999</v>
      </c>
      <c r="H84" s="39">
        <v>-0.10199999999999999</v>
      </c>
    </row>
    <row r="85" spans="1:8" ht="12" customHeight="1" x14ac:dyDescent="0.2">
      <c r="A85" s="22" t="s">
        <v>2</v>
      </c>
      <c r="B85" s="22" t="s">
        <v>2</v>
      </c>
      <c r="C85" s="4" t="s">
        <v>112</v>
      </c>
      <c r="D85" s="5">
        <v>2</v>
      </c>
      <c r="E85" s="35">
        <v>8.0000000000000002E-3</v>
      </c>
      <c r="F85" s="5">
        <v>32</v>
      </c>
      <c r="G85" s="35">
        <v>0.107</v>
      </c>
      <c r="H85" s="39">
        <v>15</v>
      </c>
    </row>
    <row r="86" spans="1:8" ht="24" customHeight="1" x14ac:dyDescent="0.2">
      <c r="A86" s="22" t="s">
        <v>2</v>
      </c>
      <c r="B86" s="22" t="s">
        <v>2</v>
      </c>
      <c r="C86" s="21" t="s">
        <v>110</v>
      </c>
      <c r="D86" s="5">
        <v>20</v>
      </c>
      <c r="E86" s="35">
        <v>7.9000000000000001E-2</v>
      </c>
      <c r="F86" s="5">
        <v>23</v>
      </c>
      <c r="G86" s="35">
        <v>7.6999999999999999E-2</v>
      </c>
      <c r="H86" s="39">
        <v>0.15</v>
      </c>
    </row>
    <row r="87" spans="1:8" ht="12" customHeight="1" x14ac:dyDescent="0.2">
      <c r="A87" s="22" t="s">
        <v>2</v>
      </c>
      <c r="B87" s="22" t="s">
        <v>2</v>
      </c>
      <c r="C87" s="4" t="s">
        <v>131</v>
      </c>
      <c r="D87" s="5">
        <v>13</v>
      </c>
      <c r="E87" s="35">
        <v>5.0999999999999997E-2</v>
      </c>
      <c r="F87" s="5">
        <v>4</v>
      </c>
      <c r="G87" s="35">
        <v>1.2999999999999999E-2</v>
      </c>
      <c r="H87" s="39">
        <v>-0.69199999999999995</v>
      </c>
    </row>
    <row r="88" spans="1:8" ht="12" customHeight="1" x14ac:dyDescent="0.2">
      <c r="A88" s="16" t="s">
        <v>72</v>
      </c>
      <c r="B88" s="16" t="s">
        <v>73</v>
      </c>
      <c r="C88" s="16" t="s">
        <v>101</v>
      </c>
      <c r="D88" s="17">
        <v>248</v>
      </c>
      <c r="E88" s="34">
        <v>1</v>
      </c>
      <c r="F88" s="17">
        <v>355</v>
      </c>
      <c r="G88" s="34">
        <v>1</v>
      </c>
      <c r="H88" s="38">
        <v>0.43099999999999999</v>
      </c>
    </row>
    <row r="89" spans="1:8" ht="12" customHeight="1" x14ac:dyDescent="0.2">
      <c r="A89" s="22" t="s">
        <v>2</v>
      </c>
      <c r="B89" s="22" t="s">
        <v>2</v>
      </c>
      <c r="C89" s="4" t="s">
        <v>103</v>
      </c>
      <c r="D89" s="5">
        <v>105</v>
      </c>
      <c r="E89" s="35">
        <v>0.42299999999999999</v>
      </c>
      <c r="F89" s="5">
        <v>141</v>
      </c>
      <c r="G89" s="35">
        <v>0.39700000000000002</v>
      </c>
      <c r="H89" s="39">
        <v>0.34300000000000003</v>
      </c>
    </row>
    <row r="90" spans="1:8" ht="12" customHeight="1" x14ac:dyDescent="0.2">
      <c r="A90" s="22" t="s">
        <v>2</v>
      </c>
      <c r="B90" s="22" t="s">
        <v>2</v>
      </c>
      <c r="C90" s="4" t="s">
        <v>112</v>
      </c>
      <c r="D90" s="5">
        <v>3</v>
      </c>
      <c r="E90" s="35">
        <v>1.2E-2</v>
      </c>
      <c r="F90" s="5">
        <v>67</v>
      </c>
      <c r="G90" s="35">
        <v>0.189</v>
      </c>
      <c r="H90" s="39">
        <v>21.332999999999998</v>
      </c>
    </row>
    <row r="91" spans="1:8" ht="24" customHeight="1" x14ac:dyDescent="0.2">
      <c r="A91" s="22" t="s">
        <v>2</v>
      </c>
      <c r="B91" s="22" t="s">
        <v>2</v>
      </c>
      <c r="C91" s="21" t="s">
        <v>105</v>
      </c>
      <c r="D91" s="5">
        <v>74</v>
      </c>
      <c r="E91" s="35">
        <v>0.29799999999999999</v>
      </c>
      <c r="F91" s="5">
        <v>60</v>
      </c>
      <c r="G91" s="35">
        <v>0.16900000000000001</v>
      </c>
      <c r="H91" s="39">
        <v>-0.189</v>
      </c>
    </row>
    <row r="92" spans="1:8" ht="12" customHeight="1" x14ac:dyDescent="0.2">
      <c r="A92" s="22" t="s">
        <v>2</v>
      </c>
      <c r="B92" s="22" t="s">
        <v>2</v>
      </c>
      <c r="C92" s="4" t="s">
        <v>108</v>
      </c>
      <c r="D92" s="5">
        <v>28</v>
      </c>
      <c r="E92" s="35">
        <v>0.113</v>
      </c>
      <c r="F92" s="5">
        <v>48</v>
      </c>
      <c r="G92" s="35">
        <v>0.13500000000000001</v>
      </c>
      <c r="H92" s="39">
        <v>0.71399999999999997</v>
      </c>
    </row>
    <row r="93" spans="1:8" ht="24" customHeight="1" x14ac:dyDescent="0.2">
      <c r="A93" s="22" t="s">
        <v>2</v>
      </c>
      <c r="B93" s="22" t="s">
        <v>2</v>
      </c>
      <c r="C93" s="21" t="s">
        <v>110</v>
      </c>
      <c r="D93" s="5">
        <v>32</v>
      </c>
      <c r="E93" s="35">
        <v>0.129</v>
      </c>
      <c r="F93" s="5">
        <v>32</v>
      </c>
      <c r="G93" s="35">
        <v>0.09</v>
      </c>
      <c r="H93" s="39">
        <v>0</v>
      </c>
    </row>
    <row r="94" spans="1:8" ht="12" customHeight="1" x14ac:dyDescent="0.2">
      <c r="A94" s="22" t="s">
        <v>2</v>
      </c>
      <c r="B94" s="22" t="s">
        <v>2</v>
      </c>
      <c r="C94" s="4" t="s">
        <v>115</v>
      </c>
      <c r="D94" s="5">
        <v>11</v>
      </c>
      <c r="E94" s="35">
        <v>4.3999999999999997E-2</v>
      </c>
      <c r="F94" s="5">
        <v>25</v>
      </c>
      <c r="G94" s="35">
        <v>7.0000000000000007E-2</v>
      </c>
      <c r="H94" s="39">
        <v>1.2729999999999999</v>
      </c>
    </row>
    <row r="95" spans="1:8" ht="18" customHeight="1" x14ac:dyDescent="0.2">
      <c r="A95" s="87" t="s">
        <v>88</v>
      </c>
      <c r="B95" s="86"/>
      <c r="C95" s="86"/>
      <c r="D95" s="86"/>
      <c r="E95" s="86"/>
      <c r="F95" s="86"/>
      <c r="G95" s="86"/>
      <c r="H95" s="86"/>
    </row>
    <row r="96" spans="1:8" ht="12" customHeight="1" x14ac:dyDescent="0.2">
      <c r="A96" s="88" t="s">
        <v>257</v>
      </c>
      <c r="B96" s="86"/>
      <c r="C96" s="86"/>
      <c r="D96" s="86"/>
      <c r="E96" s="86"/>
      <c r="F96" s="86"/>
      <c r="G96" s="86"/>
      <c r="H96" s="86"/>
    </row>
    <row r="97" spans="1:8" ht="12" customHeight="1" x14ac:dyDescent="0.2">
      <c r="A97" s="88" t="s">
        <v>254</v>
      </c>
      <c r="B97" s="86"/>
      <c r="C97" s="86"/>
      <c r="D97" s="86"/>
      <c r="E97" s="86"/>
      <c r="F97" s="86"/>
      <c r="G97" s="86"/>
      <c r="H97" s="86"/>
    </row>
    <row r="98" spans="1:8" ht="12" customHeight="1" x14ac:dyDescent="0.2">
      <c r="A98" s="88" t="s">
        <v>89</v>
      </c>
      <c r="B98" s="86"/>
      <c r="C98" s="86"/>
      <c r="D98" s="86"/>
      <c r="E98" s="86"/>
      <c r="F98" s="86"/>
      <c r="G98" s="86"/>
      <c r="H98" s="86"/>
    </row>
  </sheetData>
  <mergeCells count="10">
    <mergeCell ref="A1:H1"/>
    <mergeCell ref="A2:H2"/>
    <mergeCell ref="A3:H3"/>
    <mergeCell ref="A95:H95"/>
    <mergeCell ref="A96:H96"/>
    <mergeCell ref="A97:H97"/>
    <mergeCell ref="A98:H98"/>
    <mergeCell ref="A5:C5"/>
    <mergeCell ref="D5:E5"/>
    <mergeCell ref="F5:G5"/>
  </mergeCells>
  <pageMargins left="0.5" right="0.5" top="0.5" bottom="0.5" header="0" footer="0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I35" sqref="I35"/>
    </sheetView>
  </sheetViews>
  <sheetFormatPr baseColWidth="10" defaultRowHeight="15" customHeight="1" x14ac:dyDescent="0.2"/>
  <sheetData/>
  <pageMargins left="0.5" right="0.5" top="0.5" bottom="0.5" header="0" footer="0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Normal="100" workbookViewId="0">
      <pane ySplit="7" topLeftCell="A8" activePane="bottomLeft" state="frozen"/>
      <selection pane="bottomLeft" activeCell="B8" sqref="B8"/>
    </sheetView>
  </sheetViews>
  <sheetFormatPr baseColWidth="10" defaultRowHeight="15" customHeight="1" x14ac:dyDescent="0.2"/>
  <cols>
    <col min="1" max="2" width="35.77734375" bestFit="1" customWidth="1"/>
    <col min="3" max="3" width="11.77734375" bestFit="1" customWidth="1"/>
    <col min="4" max="4" width="9.77734375" bestFit="1" customWidth="1"/>
  </cols>
  <sheetData>
    <row r="1" spans="1:4" ht="15.95" customHeight="1" x14ac:dyDescent="0.2">
      <c r="A1" s="85" t="s">
        <v>0</v>
      </c>
      <c r="B1" s="86"/>
      <c r="C1" s="86"/>
      <c r="D1" s="86"/>
    </row>
    <row r="2" spans="1:4" ht="15.95" customHeight="1" x14ac:dyDescent="0.2">
      <c r="A2" s="85" t="s">
        <v>258</v>
      </c>
      <c r="B2" s="86"/>
      <c r="C2" s="86"/>
      <c r="D2" s="86"/>
    </row>
    <row r="3" spans="1:4" ht="15.95" customHeight="1" x14ac:dyDescent="0.2">
      <c r="A3" s="85" t="s">
        <v>259</v>
      </c>
      <c r="B3" s="86"/>
      <c r="C3" s="86"/>
      <c r="D3" s="86"/>
    </row>
    <row r="4" spans="1:4" ht="18" customHeight="1" x14ac:dyDescent="0.25">
      <c r="A4" s="91" t="s">
        <v>88</v>
      </c>
      <c r="B4" s="86"/>
      <c r="C4" s="86"/>
      <c r="D4" s="86"/>
    </row>
    <row r="5" spans="1:4" ht="15" customHeight="1" x14ac:dyDescent="0.2">
      <c r="A5" s="92" t="s">
        <v>260</v>
      </c>
      <c r="B5" s="86"/>
      <c r="C5" s="86"/>
      <c r="D5" s="86"/>
    </row>
    <row r="7" spans="1:4" ht="42" customHeight="1" x14ac:dyDescent="0.2">
      <c r="A7" s="2" t="s">
        <v>96</v>
      </c>
      <c r="B7" s="2" t="s">
        <v>261</v>
      </c>
      <c r="C7" s="2" t="s">
        <v>97</v>
      </c>
      <c r="D7" s="2" t="s">
        <v>153</v>
      </c>
    </row>
    <row r="8" spans="1:4" ht="12" customHeight="1" x14ac:dyDescent="0.2">
      <c r="A8" s="16" t="s">
        <v>103</v>
      </c>
      <c r="B8" s="16" t="s">
        <v>101</v>
      </c>
      <c r="C8" s="17">
        <v>104637</v>
      </c>
      <c r="D8" s="34">
        <v>1</v>
      </c>
    </row>
    <row r="9" spans="1:4" ht="12" customHeight="1" x14ac:dyDescent="0.2">
      <c r="A9" s="22" t="s">
        <v>2</v>
      </c>
      <c r="B9" s="4" t="s">
        <v>262</v>
      </c>
      <c r="C9" s="5">
        <v>58135</v>
      </c>
      <c r="D9" s="35">
        <v>0.55600000000000005</v>
      </c>
    </row>
    <row r="10" spans="1:4" ht="12" customHeight="1" x14ac:dyDescent="0.2">
      <c r="A10" s="22" t="s">
        <v>2</v>
      </c>
      <c r="B10" s="4" t="s">
        <v>133</v>
      </c>
      <c r="C10" s="5">
        <v>19705</v>
      </c>
      <c r="D10" s="35">
        <v>0.188</v>
      </c>
    </row>
    <row r="11" spans="1:4" ht="12" customHeight="1" x14ac:dyDescent="0.2">
      <c r="A11" s="22" t="s">
        <v>2</v>
      </c>
      <c r="B11" s="4" t="s">
        <v>115</v>
      </c>
      <c r="C11" s="5">
        <v>7133</v>
      </c>
      <c r="D11" s="35">
        <v>6.8000000000000005E-2</v>
      </c>
    </row>
    <row r="12" spans="1:4" ht="18" customHeight="1" x14ac:dyDescent="0.2">
      <c r="A12" s="87" t="s">
        <v>88</v>
      </c>
      <c r="B12" s="86"/>
      <c r="C12" s="86"/>
      <c r="D12" s="86"/>
    </row>
    <row r="13" spans="1:4" ht="12" customHeight="1" x14ac:dyDescent="0.2">
      <c r="A13" s="88" t="s">
        <v>89</v>
      </c>
      <c r="B13" s="86"/>
      <c r="C13" s="86"/>
      <c r="D13" s="86"/>
    </row>
    <row r="15" spans="1:4" ht="15.95" customHeight="1" x14ac:dyDescent="0.2">
      <c r="A15" s="85" t="s">
        <v>0</v>
      </c>
      <c r="B15" s="86"/>
      <c r="C15" s="86"/>
      <c r="D15" s="86"/>
    </row>
    <row r="16" spans="1:4" ht="15.95" customHeight="1" x14ac:dyDescent="0.2">
      <c r="A16" s="85" t="s">
        <v>258</v>
      </c>
      <c r="B16" s="86"/>
      <c r="C16" s="86"/>
      <c r="D16" s="86"/>
    </row>
    <row r="17" spans="1:4" ht="15.95" customHeight="1" x14ac:dyDescent="0.2">
      <c r="A17" s="85" t="s">
        <v>259</v>
      </c>
      <c r="B17" s="86"/>
      <c r="C17" s="86"/>
      <c r="D17" s="86"/>
    </row>
    <row r="18" spans="1:4" ht="18" customHeight="1" x14ac:dyDescent="0.25">
      <c r="A18" s="91" t="s">
        <v>88</v>
      </c>
      <c r="B18" s="86"/>
      <c r="C18" s="86"/>
      <c r="D18" s="86"/>
    </row>
    <row r="19" spans="1:4" ht="15" customHeight="1" x14ac:dyDescent="0.2">
      <c r="A19" s="92" t="s">
        <v>263</v>
      </c>
      <c r="B19" s="86"/>
      <c r="C19" s="86"/>
      <c r="D19" s="86"/>
    </row>
    <row r="21" spans="1:4" ht="42" customHeight="1" x14ac:dyDescent="0.2">
      <c r="A21" s="2" t="s">
        <v>96</v>
      </c>
      <c r="B21" s="2" t="s">
        <v>261</v>
      </c>
      <c r="C21" s="2" t="s">
        <v>97</v>
      </c>
      <c r="D21" s="2" t="s">
        <v>153</v>
      </c>
    </row>
    <row r="22" spans="1:4" ht="24" customHeight="1" x14ac:dyDescent="0.2">
      <c r="A22" s="24" t="s">
        <v>105</v>
      </c>
      <c r="B22" s="16" t="s">
        <v>101</v>
      </c>
      <c r="C22" s="17">
        <v>79054</v>
      </c>
      <c r="D22" s="34">
        <v>1</v>
      </c>
    </row>
    <row r="23" spans="1:4" ht="12" customHeight="1" x14ac:dyDescent="0.2">
      <c r="A23" s="22" t="s">
        <v>2</v>
      </c>
      <c r="B23" s="4" t="s">
        <v>262</v>
      </c>
      <c r="C23" s="5">
        <v>42480</v>
      </c>
      <c r="D23" s="35">
        <v>0.53700000000000003</v>
      </c>
    </row>
    <row r="24" spans="1:4" ht="12" customHeight="1" x14ac:dyDescent="0.2">
      <c r="A24" s="22" t="s">
        <v>2</v>
      </c>
      <c r="B24" s="4" t="s">
        <v>108</v>
      </c>
      <c r="C24" s="5">
        <v>16781</v>
      </c>
      <c r="D24" s="35">
        <v>0.21199999999999999</v>
      </c>
    </row>
    <row r="25" spans="1:4" ht="12" customHeight="1" x14ac:dyDescent="0.2">
      <c r="A25" s="22" t="s">
        <v>2</v>
      </c>
      <c r="B25" s="4" t="s">
        <v>120</v>
      </c>
      <c r="C25" s="5">
        <v>5776</v>
      </c>
      <c r="D25" s="35">
        <v>7.2999999999999995E-2</v>
      </c>
    </row>
    <row r="26" spans="1:4" ht="18" customHeight="1" x14ac:dyDescent="0.2">
      <c r="A26" s="87" t="s">
        <v>88</v>
      </c>
      <c r="B26" s="86"/>
      <c r="C26" s="86"/>
      <c r="D26" s="86"/>
    </row>
    <row r="27" spans="1:4" ht="12" customHeight="1" x14ac:dyDescent="0.2">
      <c r="A27" s="88" t="s">
        <v>89</v>
      </c>
      <c r="B27" s="86"/>
      <c r="C27" s="86"/>
      <c r="D27" s="86"/>
    </row>
  </sheetData>
  <mergeCells count="14">
    <mergeCell ref="A1:D1"/>
    <mergeCell ref="A2:D2"/>
    <mergeCell ref="A3:D3"/>
    <mergeCell ref="A4:D4"/>
    <mergeCell ref="A5:D5"/>
    <mergeCell ref="A18:D18"/>
    <mergeCell ref="A19:D19"/>
    <mergeCell ref="A26:D26"/>
    <mergeCell ref="A27:D27"/>
    <mergeCell ref="A12:D12"/>
    <mergeCell ref="A13:D13"/>
    <mergeCell ref="A15:D15"/>
    <mergeCell ref="A16:D16"/>
    <mergeCell ref="A17:D17"/>
  </mergeCells>
  <pageMargins left="0.5" right="0.5" top="0.5" bottom="0.5" header="0" footer="0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pane ySplit="7" topLeftCell="A8" activePane="bottomLeft" state="frozen"/>
      <selection pane="bottomLeft" activeCell="D10" sqref="D8:D10"/>
    </sheetView>
  </sheetViews>
  <sheetFormatPr baseColWidth="10" defaultRowHeight="15" customHeight="1" x14ac:dyDescent="0.2"/>
  <cols>
    <col min="1" max="2" width="35.77734375" bestFit="1" customWidth="1"/>
    <col min="3" max="3" width="11.77734375" bestFit="1" customWidth="1"/>
    <col min="4" max="4" width="9.77734375" bestFit="1" customWidth="1"/>
  </cols>
  <sheetData>
    <row r="1" spans="1:4" ht="15.95" customHeight="1" x14ac:dyDescent="0.2">
      <c r="A1" s="85" t="s">
        <v>0</v>
      </c>
      <c r="B1" s="86"/>
      <c r="C1" s="86"/>
      <c r="D1" s="86"/>
    </row>
    <row r="2" spans="1:4" ht="15.95" customHeight="1" x14ac:dyDescent="0.2">
      <c r="A2" s="85" t="s">
        <v>264</v>
      </c>
      <c r="B2" s="86"/>
      <c r="C2" s="86"/>
      <c r="D2" s="86"/>
    </row>
    <row r="3" spans="1:4" ht="15.95" customHeight="1" x14ac:dyDescent="0.2">
      <c r="A3" s="85" t="s">
        <v>259</v>
      </c>
      <c r="B3" s="86"/>
      <c r="C3" s="86"/>
      <c r="D3" s="86"/>
    </row>
    <row r="4" spans="1:4" ht="18" customHeight="1" x14ac:dyDescent="0.25">
      <c r="A4" s="91" t="s">
        <v>88</v>
      </c>
      <c r="B4" s="86"/>
      <c r="C4" s="86"/>
      <c r="D4" s="86"/>
    </row>
    <row r="5" spans="1:4" ht="15" customHeight="1" x14ac:dyDescent="0.2">
      <c r="A5" s="92" t="s">
        <v>265</v>
      </c>
      <c r="B5" s="86"/>
      <c r="C5" s="86"/>
      <c r="D5" s="86"/>
    </row>
    <row r="7" spans="1:4" ht="42" customHeight="1" x14ac:dyDescent="0.2">
      <c r="A7" s="2" t="s">
        <v>96</v>
      </c>
      <c r="B7" s="2" t="s">
        <v>261</v>
      </c>
      <c r="C7" s="2" t="s">
        <v>97</v>
      </c>
      <c r="D7" s="2" t="s">
        <v>153</v>
      </c>
    </row>
    <row r="8" spans="1:4" ht="12" customHeight="1" x14ac:dyDescent="0.2">
      <c r="A8" s="16" t="s">
        <v>126</v>
      </c>
      <c r="B8" s="16" t="s">
        <v>101</v>
      </c>
      <c r="C8" s="17">
        <v>4547</v>
      </c>
      <c r="D8" s="34">
        <v>1</v>
      </c>
    </row>
    <row r="9" spans="1:4" ht="12" customHeight="1" x14ac:dyDescent="0.2">
      <c r="A9" s="22" t="s">
        <v>2</v>
      </c>
      <c r="B9" s="4" t="s">
        <v>262</v>
      </c>
      <c r="C9" s="5">
        <v>4174</v>
      </c>
      <c r="D9" s="35">
        <v>0.91800000000000004</v>
      </c>
    </row>
    <row r="10" spans="1:4" ht="12" customHeight="1" x14ac:dyDescent="0.2">
      <c r="A10" s="22" t="s">
        <v>2</v>
      </c>
      <c r="B10" s="4" t="s">
        <v>145</v>
      </c>
      <c r="C10" s="5">
        <v>252</v>
      </c>
      <c r="D10" s="35">
        <v>5.5E-2</v>
      </c>
    </row>
    <row r="11" spans="1:4" ht="18" customHeight="1" x14ac:dyDescent="0.2">
      <c r="A11" s="87" t="s">
        <v>88</v>
      </c>
      <c r="B11" s="86"/>
      <c r="C11" s="86"/>
      <c r="D11" s="86"/>
    </row>
    <row r="12" spans="1:4" ht="12" customHeight="1" x14ac:dyDescent="0.2">
      <c r="A12" s="88" t="s">
        <v>89</v>
      </c>
      <c r="B12" s="86"/>
      <c r="C12" s="86"/>
      <c r="D12" s="86"/>
    </row>
    <row r="14" spans="1:4" ht="15.95" customHeight="1" x14ac:dyDescent="0.2">
      <c r="A14" s="85" t="s">
        <v>0</v>
      </c>
      <c r="B14" s="86"/>
      <c r="C14" s="86"/>
      <c r="D14" s="86"/>
    </row>
    <row r="15" spans="1:4" ht="15.95" customHeight="1" x14ac:dyDescent="0.2">
      <c r="A15" s="85" t="s">
        <v>264</v>
      </c>
      <c r="B15" s="86"/>
      <c r="C15" s="86"/>
      <c r="D15" s="86"/>
    </row>
    <row r="16" spans="1:4" ht="15.95" customHeight="1" x14ac:dyDescent="0.2">
      <c r="A16" s="85" t="s">
        <v>259</v>
      </c>
      <c r="B16" s="86"/>
      <c r="C16" s="86"/>
      <c r="D16" s="86"/>
    </row>
    <row r="17" spans="1:4" ht="18" customHeight="1" x14ac:dyDescent="0.25">
      <c r="A17" s="91" t="s">
        <v>88</v>
      </c>
      <c r="B17" s="86"/>
      <c r="C17" s="86"/>
      <c r="D17" s="86"/>
    </row>
    <row r="18" spans="1:4" ht="15" customHeight="1" x14ac:dyDescent="0.2">
      <c r="A18" s="92" t="s">
        <v>266</v>
      </c>
      <c r="B18" s="86"/>
      <c r="C18" s="86"/>
      <c r="D18" s="86"/>
    </row>
    <row r="20" spans="1:4" ht="42" customHeight="1" x14ac:dyDescent="0.2">
      <c r="A20" s="2" t="s">
        <v>96</v>
      </c>
      <c r="B20" s="2" t="s">
        <v>261</v>
      </c>
      <c r="C20" s="2" t="s">
        <v>97</v>
      </c>
      <c r="D20" s="2" t="s">
        <v>153</v>
      </c>
    </row>
    <row r="21" spans="1:4" ht="12" customHeight="1" x14ac:dyDescent="0.2">
      <c r="A21" s="16" t="s">
        <v>137</v>
      </c>
      <c r="B21" s="16" t="s">
        <v>101</v>
      </c>
      <c r="C21" s="17">
        <v>1087</v>
      </c>
      <c r="D21" s="34">
        <v>1</v>
      </c>
    </row>
    <row r="22" spans="1:4" ht="12" customHeight="1" x14ac:dyDescent="0.2">
      <c r="A22" s="22" t="s">
        <v>2</v>
      </c>
      <c r="B22" s="4" t="s">
        <v>262</v>
      </c>
      <c r="C22" s="5">
        <v>999</v>
      </c>
      <c r="D22" s="35">
        <v>0.91900000000000004</v>
      </c>
    </row>
    <row r="23" spans="1:4" ht="12" customHeight="1" x14ac:dyDescent="0.2">
      <c r="A23" s="22" t="s">
        <v>2</v>
      </c>
      <c r="B23" s="4" t="s">
        <v>267</v>
      </c>
      <c r="C23" s="5">
        <v>81</v>
      </c>
      <c r="D23" s="35">
        <v>7.4999999999999997E-2</v>
      </c>
    </row>
    <row r="24" spans="1:4" ht="18" customHeight="1" x14ac:dyDescent="0.2">
      <c r="A24" s="87" t="s">
        <v>88</v>
      </c>
      <c r="B24" s="86"/>
      <c r="C24" s="86"/>
      <c r="D24" s="86"/>
    </row>
    <row r="25" spans="1:4" ht="12" customHeight="1" x14ac:dyDescent="0.2">
      <c r="A25" s="88" t="s">
        <v>89</v>
      </c>
      <c r="B25" s="86"/>
      <c r="C25" s="86"/>
      <c r="D25" s="86"/>
    </row>
    <row r="27" spans="1:4" ht="15.95" customHeight="1" x14ac:dyDescent="0.2">
      <c r="A27" s="85" t="s">
        <v>0</v>
      </c>
      <c r="B27" s="86"/>
      <c r="C27" s="86"/>
      <c r="D27" s="86"/>
    </row>
    <row r="28" spans="1:4" ht="15.95" customHeight="1" x14ac:dyDescent="0.2">
      <c r="A28" s="85" t="s">
        <v>264</v>
      </c>
      <c r="B28" s="86"/>
      <c r="C28" s="86"/>
      <c r="D28" s="86"/>
    </row>
    <row r="29" spans="1:4" ht="15.95" customHeight="1" x14ac:dyDescent="0.2">
      <c r="A29" s="85" t="s">
        <v>259</v>
      </c>
      <c r="B29" s="86"/>
      <c r="C29" s="86"/>
      <c r="D29" s="86"/>
    </row>
    <row r="30" spans="1:4" ht="18" customHeight="1" x14ac:dyDescent="0.25">
      <c r="A30" s="91" t="s">
        <v>88</v>
      </c>
      <c r="B30" s="86"/>
      <c r="C30" s="86"/>
      <c r="D30" s="86"/>
    </row>
    <row r="31" spans="1:4" ht="15" customHeight="1" x14ac:dyDescent="0.2">
      <c r="A31" s="92" t="s">
        <v>268</v>
      </c>
      <c r="B31" s="86"/>
      <c r="C31" s="86"/>
      <c r="D31" s="86"/>
    </row>
    <row r="33" spans="1:4" ht="42" customHeight="1" x14ac:dyDescent="0.2">
      <c r="A33" s="2" t="s">
        <v>96</v>
      </c>
      <c r="B33" s="2" t="s">
        <v>261</v>
      </c>
      <c r="C33" s="2" t="s">
        <v>97</v>
      </c>
      <c r="D33" s="2" t="s">
        <v>153</v>
      </c>
    </row>
    <row r="34" spans="1:4" ht="12" customHeight="1" x14ac:dyDescent="0.2">
      <c r="A34" s="16" t="s">
        <v>149</v>
      </c>
      <c r="B34" s="16" t="s">
        <v>101</v>
      </c>
      <c r="C34" s="17">
        <v>12</v>
      </c>
      <c r="D34" s="18" t="s">
        <v>102</v>
      </c>
    </row>
    <row r="35" spans="1:4" ht="12" customHeight="1" x14ac:dyDescent="0.2">
      <c r="A35" s="22" t="s">
        <v>2</v>
      </c>
      <c r="B35" s="4" t="s">
        <v>262</v>
      </c>
      <c r="C35" s="5">
        <v>12</v>
      </c>
      <c r="D35" s="20" t="s">
        <v>102</v>
      </c>
    </row>
    <row r="36" spans="1:4" ht="18" customHeight="1" x14ac:dyDescent="0.2">
      <c r="A36" s="87" t="s">
        <v>88</v>
      </c>
      <c r="B36" s="86"/>
      <c r="C36" s="86"/>
      <c r="D36" s="86"/>
    </row>
    <row r="37" spans="1:4" ht="12" customHeight="1" x14ac:dyDescent="0.2">
      <c r="A37" s="88" t="s">
        <v>89</v>
      </c>
      <c r="B37" s="86"/>
      <c r="C37" s="86"/>
      <c r="D37" s="86"/>
    </row>
  </sheetData>
  <mergeCells count="21">
    <mergeCell ref="A1:D1"/>
    <mergeCell ref="A2:D2"/>
    <mergeCell ref="A3:D3"/>
    <mergeCell ref="A4:D4"/>
    <mergeCell ref="A5:D5"/>
    <mergeCell ref="A11:D11"/>
    <mergeCell ref="A12:D12"/>
    <mergeCell ref="A14:D14"/>
    <mergeCell ref="A15:D15"/>
    <mergeCell ref="A16:D16"/>
    <mergeCell ref="A17:D17"/>
    <mergeCell ref="A18:D18"/>
    <mergeCell ref="A24:D24"/>
    <mergeCell ref="A25:D25"/>
    <mergeCell ref="A27:D27"/>
    <mergeCell ref="A37:D37"/>
    <mergeCell ref="A28:D28"/>
    <mergeCell ref="A29:D29"/>
    <mergeCell ref="A30:D30"/>
    <mergeCell ref="A31:D31"/>
    <mergeCell ref="A36:D36"/>
  </mergeCells>
  <pageMargins left="0.5" right="0.5" top="0.5" bottom="0.5" header="0" footer="0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Evolutions HAD</vt:lpstr>
      <vt:lpstr>ESMS</vt:lpstr>
      <vt:lpstr>MPP en Nb jour</vt:lpstr>
      <vt:lpstr>MPP structure en Nb jour</vt:lpstr>
      <vt:lpstr>MPP en Nb Pat</vt:lpstr>
      <vt:lpstr>MPP structure en Nb Pat</vt:lpstr>
      <vt:lpstr>MPP graphiques</vt:lpstr>
      <vt:lpstr>MPP-MPA principaux</vt:lpstr>
      <vt:lpstr>MPP-MPA Obst</vt:lpstr>
      <vt:lpstr>IK</vt:lpstr>
      <vt:lpstr>Age</vt:lpstr>
      <vt:lpstr>Age hors Perinat</vt:lpstr>
      <vt:lpstr>AVQ</vt:lpstr>
      <vt:lpstr>Mouvements</vt:lpstr>
      <vt:lpstr>Provenance structure</vt:lpstr>
      <vt:lpstr>Destination structure</vt:lpstr>
      <vt:lpstr>DMS</vt:lpstr>
      <vt:lpstr>DMS séj. clos</vt:lpstr>
      <vt:lpstr>activité mois</vt:lpstr>
      <vt:lpstr>activité mois strcuture</vt:lpstr>
      <vt:lpstr>Activité 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gsuhard-6782</dc:creator>
  <cp:lastModifiedBy>SUHARD, Gaëtan</cp:lastModifiedBy>
  <cp:revision>1</cp:revision>
  <dcterms:created xsi:type="dcterms:W3CDTF">2021-05-12T15:53:38Z</dcterms:created>
  <dcterms:modified xsi:type="dcterms:W3CDTF">2021-06-17T12:59:51Z</dcterms:modified>
</cp:coreProperties>
</file>