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J:\ARS-Bretagne-DA-Financement\Campagne_Budgetaire\Champ_MS\Dossiers_communs\CNR_2024\"/>
    </mc:Choice>
  </mc:AlternateContent>
  <xr:revisionPtr revIDLastSave="0" documentId="13_ncr:1_{BAB53B5B-032A-4903-8D40-6410087504CB}" xr6:coauthVersionLast="47" xr6:coauthVersionMax="47" xr10:uidLastSave="{00000000-0000-0000-0000-000000000000}"/>
  <bookViews>
    <workbookView xWindow="-120" yWindow="-120" windowWidth="29040" windowHeight="17640" tabRatio="634" activeTab="2" xr2:uid="{00000000-000D-0000-FFFF-FFFF00000000}"/>
  </bookViews>
  <sheets>
    <sheet name="Recapitulatif_CNR" sheetId="28" r:id="rId1"/>
    <sheet name="Formations qualif et apprentiss" sheetId="20" r:id="rId2"/>
    <sheet name="Molécules onéreuses" sheetId="38" r:id="rId3"/>
    <sheet name="ListeRegionaleESMS" sheetId="39" r:id="rId4"/>
    <sheet name="menus déroul" sheetId="35" state="hidden" r:id="rId5"/>
  </sheets>
  <externalReferences>
    <externalReference r:id="rId6"/>
  </externalReferences>
  <definedNames>
    <definedName name="ff">#REF!</definedName>
    <definedName name="FINESS">#REF!</definedName>
    <definedName name="Finess_2016">ListeRegionaleESMS!$B$3:$B$416</definedName>
    <definedName name="FINESS_hors_PBNL">ListeRegionaleESMS!#REF!</definedName>
    <definedName name="Formation_Continue">'menus déroul'!$A$17:$A$22</definedName>
    <definedName name="ListeChoix" localSheetId="1">#REF!</definedName>
    <definedName name="ListeChoix" localSheetId="0">Recapitulatif_CNR!#REF!</definedName>
    <definedName name="ListeChoix">#REF!</definedName>
    <definedName name="ListeChoix1" localSheetId="1">#REF!</definedName>
    <definedName name="ListeChoix1" localSheetId="0">Recapitulatif_CNR!#REF!</definedName>
    <definedName name="ListeChoix1">#REF!</definedName>
    <definedName name="ListeChoix2" localSheetId="1">#REF!</definedName>
    <definedName name="ListeChoix2" localSheetId="0">[1]Equipement!#REF!</definedName>
    <definedName name="ListeChoix2">#REF!</definedName>
    <definedName name="Maintien_A_Dom_PA">'menus déroul'!#REF!</definedName>
    <definedName name="n°FINESS">'menus déroul'!#REF!</definedName>
    <definedName name="X">Recapitulatif_CNR!$C$6</definedName>
    <definedName name="_xlnm.Print_Area" localSheetId="1">'Formations qualif et apprentiss'!$A$1:$K$33</definedName>
    <definedName name="_xlnm.Print_Area" localSheetId="4">'menus déroul'!$A$1:$C$29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0" l="1"/>
  <c r="C10" i="28"/>
  <c r="D3" i="20" s="1"/>
  <c r="C3" i="38" l="1"/>
  <c r="D18" i="28" l="1"/>
  <c r="B1" i="20"/>
  <c r="B1" i="38"/>
  <c r="E30" i="38"/>
  <c r="D19" i="28" s="1"/>
  <c r="C9" i="28"/>
  <c r="C8" i="28"/>
  <c r="D20" i="28" l="1"/>
  <c r="D1" i="20"/>
  <c r="D2" i="20"/>
  <c r="C1" i="38"/>
  <c r="C2" i="38"/>
</calcChain>
</file>

<file path=xl/sharedStrings.xml><?xml version="1.0" encoding="utf-8"?>
<sst xmlns="http://schemas.openxmlformats.org/spreadsheetml/2006/main" count="1730" uniqueCount="734">
  <si>
    <t xml:space="preserve">Date de votre demande </t>
  </si>
  <si>
    <t xml:space="preserve">FINESS (géographique) </t>
  </si>
  <si>
    <t xml:space="preserve">Commune </t>
  </si>
  <si>
    <t xml:space="preserve">Nom ESMS </t>
  </si>
  <si>
    <t>MENUS DEROULANT :</t>
  </si>
  <si>
    <t>Aide au recrutement</t>
  </si>
  <si>
    <t>COMMUNE</t>
  </si>
  <si>
    <t>Surcoût sollicité</t>
  </si>
  <si>
    <r>
      <t xml:space="preserve">Veuillez </t>
    </r>
    <r>
      <rPr>
        <b/>
        <sz val="10"/>
        <color indexed="8"/>
        <rFont val="Arial"/>
        <family val="2"/>
      </rPr>
      <t xml:space="preserve">CLIQUER sur la nature de votre demande (ci-dessous) </t>
    </r>
  </si>
  <si>
    <t>emplois d'avenir AS</t>
  </si>
  <si>
    <t>emplois d'avenir AMP</t>
  </si>
  <si>
    <t>1/</t>
  </si>
  <si>
    <t>2/</t>
  </si>
  <si>
    <t>3/</t>
  </si>
  <si>
    <t>TYPE ESMS</t>
  </si>
  <si>
    <t>Utiliser les filtres pour rechercher votre établissement.
Pour les ESMS regroupés, veuillez indiquer le FINESS Géo de l'ESMS noeud</t>
  </si>
  <si>
    <t>DPT</t>
  </si>
  <si>
    <t>FINESS ET</t>
  </si>
  <si>
    <t>NOM ESMS</t>
  </si>
  <si>
    <t>STATUT JURIDIQUE</t>
  </si>
  <si>
    <t xml:space="preserve"> </t>
  </si>
  <si>
    <t>1/ Sélectionner les menus déroulants pour renseigner le n° FINESS
2/ Renseigner la date de la demande
3/ Cliquer sur la nature de votre demande (ou bien aller directement sur l'onglet correspondant)</t>
  </si>
  <si>
    <t>Nom de l'OPCA/ OPCO
 auquel l'ESMS est rattaché</t>
  </si>
  <si>
    <t>Commentaires</t>
  </si>
  <si>
    <t>RECAPITULATIF DE VOS DEMANDES</t>
  </si>
  <si>
    <t>Gratification de stage</t>
  </si>
  <si>
    <t xml:space="preserve">Formation </t>
  </si>
  <si>
    <t>CAFERUIS : Certificat d'Aptitude aux Fonctions d'Encadrement et de Responsable d'Unité d'Intervention Sociale</t>
  </si>
  <si>
    <t>CAFDES : Certificat d'Aptitude aux Fonctions de Directeur d'Établissement ou de Service d'Intervention Sociale</t>
  </si>
  <si>
    <t>DECESF : Diplôme d’État de conseiller en économie sociale familiale</t>
  </si>
  <si>
    <t xml:space="preserve">DEASS : Diplôme d’État d’Assistant de Service Social </t>
  </si>
  <si>
    <t xml:space="preserve">DEES : Diplôme d’État d’Éducateur Spécialisé </t>
  </si>
  <si>
    <t xml:space="preserve">DEEJE : Diplôme d’État d’Éducateur de Jeunes Enfants </t>
  </si>
  <si>
    <t>DEETS : Diplôme d'État d'Éducateur Technique Spécialisé</t>
  </si>
  <si>
    <t>DETISF : Diplôme d'État de Technicien de l'Intervention Sociale et Familiale</t>
  </si>
  <si>
    <t>DEME : Diplôme d'État de Moniteur Éducateur</t>
  </si>
  <si>
    <t>DEAES (fusion du DEAVS et DEAMP) : Diplôme d'État d'Accompagnement Éducatif et Social (Fusion du Diplôme d'État d'Auxiliaire de Vie Sociale et du Diplôme d'État d'Aide Médico-Psychologique)</t>
  </si>
  <si>
    <t>CAMSP les horizons</t>
  </si>
  <si>
    <t>ST BRIEUC</t>
  </si>
  <si>
    <t>190_CAMSP</t>
  </si>
  <si>
    <t xml:space="preserve">IME les Vallées </t>
  </si>
  <si>
    <t>DINAN</t>
  </si>
  <si>
    <t>183_IME</t>
  </si>
  <si>
    <t>PLAINTEL</t>
  </si>
  <si>
    <t>IME Belna</t>
  </si>
  <si>
    <t>PLEMET</t>
  </si>
  <si>
    <t xml:space="preserve">IME Guy Corlay </t>
  </si>
  <si>
    <t>195_Institut pour déficients auditifs</t>
  </si>
  <si>
    <t xml:space="preserve">ITEP Kerbeaurieux </t>
  </si>
  <si>
    <t>ST QUAY PORTRIEUX</t>
  </si>
  <si>
    <t>186_ITEP</t>
  </si>
  <si>
    <t xml:space="preserve">IME Ker An Heol </t>
  </si>
  <si>
    <t>TREGUIER</t>
  </si>
  <si>
    <t xml:space="preserve">Centre pour aveugles </t>
  </si>
  <si>
    <t>PLENEE JUGON</t>
  </si>
  <si>
    <t>194_Institut pour déficients visuels</t>
  </si>
  <si>
    <t>ESAT site du pays de Loudéac</t>
  </si>
  <si>
    <t>LOUDEAC</t>
  </si>
  <si>
    <t>246_ESAT</t>
  </si>
  <si>
    <t xml:space="preserve">IME St Bugan </t>
  </si>
  <si>
    <t xml:space="preserve">LOUDEAC </t>
  </si>
  <si>
    <t>ESAT site du pays de Tréguier</t>
  </si>
  <si>
    <t>MINIHY TREGUIER</t>
  </si>
  <si>
    <t>ESAT site du pays de St Brieuc</t>
  </si>
  <si>
    <t>PLOUFRAGAN</t>
  </si>
  <si>
    <t>ESAT site du pays de Dinan</t>
  </si>
  <si>
    <t xml:space="preserve">QUEVERT </t>
  </si>
  <si>
    <t>IME les Quatre Vaulx</t>
  </si>
  <si>
    <t>ST CAST LE GUILDO</t>
  </si>
  <si>
    <t>CAMSP Tournemine</t>
  </si>
  <si>
    <t xml:space="preserve">SSIAD de LANNION </t>
  </si>
  <si>
    <t xml:space="preserve">LANNION </t>
  </si>
  <si>
    <t>354_SSIAD PH</t>
  </si>
  <si>
    <t>SSIAD de CHATELAUDREN</t>
  </si>
  <si>
    <t>CHATELAUDREN</t>
  </si>
  <si>
    <t>SSIAD de PLOUHA</t>
  </si>
  <si>
    <t>PLOUHA</t>
  </si>
  <si>
    <t xml:space="preserve">SPASAD de ST BRIEUC </t>
  </si>
  <si>
    <t xml:space="preserve">ST BRIEUC </t>
  </si>
  <si>
    <t>SSIAD de MAEL CARHAIX</t>
  </si>
  <si>
    <t>MAEL CARHAIX</t>
  </si>
  <si>
    <t>ESAT du Trégor</t>
  </si>
  <si>
    <t>LANNION</t>
  </si>
  <si>
    <t xml:space="preserve">MAS les sorbiers </t>
  </si>
  <si>
    <t xml:space="preserve">HILLION </t>
  </si>
  <si>
    <t>255_MAS</t>
  </si>
  <si>
    <t>ESATCO du pays de Guingamp</t>
  </si>
  <si>
    <t>PLOUISY</t>
  </si>
  <si>
    <t>CRP de LANNION</t>
  </si>
  <si>
    <t>249_CRP</t>
  </si>
  <si>
    <t>CAMSP de LANNION</t>
  </si>
  <si>
    <t>ESAT Quatre Vaulx - jardin</t>
  </si>
  <si>
    <t>CORSEUL</t>
  </si>
  <si>
    <t xml:space="preserve">SESSAD de Trestel </t>
  </si>
  <si>
    <t>TREVOU TREGUIGNEC</t>
  </si>
  <si>
    <t>182_SESSAD</t>
  </si>
  <si>
    <t xml:space="preserve">SSIAD de STE TREPHINE </t>
  </si>
  <si>
    <t xml:space="preserve">STE TREPHINE </t>
  </si>
  <si>
    <t>PLERIN</t>
  </si>
  <si>
    <t>192_IEM</t>
  </si>
  <si>
    <t xml:space="preserve">FAM Ker Spi </t>
  </si>
  <si>
    <t>437_FAM</t>
  </si>
  <si>
    <t>BEGARD</t>
  </si>
  <si>
    <t>ESAT Belna</t>
  </si>
  <si>
    <t>LAMBALLE</t>
  </si>
  <si>
    <t>ESAT Les ateliers de la baie</t>
  </si>
  <si>
    <t xml:space="preserve">FAM les nouelles </t>
  </si>
  <si>
    <t>SAAAIS de ST BRIEUC</t>
  </si>
  <si>
    <t>IME les Quatre Vaulx (poly)</t>
  </si>
  <si>
    <t>188_Etablissement pour enfants et adolescents polyhandicapés</t>
  </si>
  <si>
    <t>SSIAD de GUINGAMP</t>
  </si>
  <si>
    <t>GUINGAMP</t>
  </si>
  <si>
    <t>ESAT de Glomel</t>
  </si>
  <si>
    <t>GLOMEL</t>
  </si>
  <si>
    <t>MAS le village vert</t>
  </si>
  <si>
    <t>CALLAC</t>
  </si>
  <si>
    <t>PLOEUC SUR LIE</t>
  </si>
  <si>
    <t>SAAAIS de PLENEE JUGON</t>
  </si>
  <si>
    <t xml:space="preserve">MAS Roc Bihan </t>
  </si>
  <si>
    <t>SSIAD de PLOUARET</t>
  </si>
  <si>
    <t>PLOUARET</t>
  </si>
  <si>
    <t xml:space="preserve">FAM Maison aux Fontaines </t>
  </si>
  <si>
    <t xml:space="preserve">SESSAD Interm'aide 22 </t>
  </si>
  <si>
    <t xml:space="preserve">FAM Beaubois </t>
  </si>
  <si>
    <t>BOURSEUL</t>
  </si>
  <si>
    <t xml:space="preserve">FAM les rainettes </t>
  </si>
  <si>
    <t>BROONS</t>
  </si>
  <si>
    <t>ESAT Les trois vallées</t>
  </si>
  <si>
    <t>TREGUEUX</t>
  </si>
  <si>
    <t xml:space="preserve">MAS les chants d'Eole </t>
  </si>
  <si>
    <t>LEHON</t>
  </si>
  <si>
    <t xml:space="preserve">FAM Ty Coat </t>
  </si>
  <si>
    <t>MAS la maison des roseaux</t>
  </si>
  <si>
    <t>La maison de l'Estran</t>
  </si>
  <si>
    <t>SSIAD de MATIGNON</t>
  </si>
  <si>
    <t>MATIGNON</t>
  </si>
  <si>
    <t>MAS l'archipel</t>
  </si>
  <si>
    <t xml:space="preserve">PAIMPOL </t>
  </si>
  <si>
    <t xml:space="preserve">MAS Ker Dihun </t>
  </si>
  <si>
    <t xml:space="preserve">FAM Beaumanoir </t>
  </si>
  <si>
    <t>EVRAN</t>
  </si>
  <si>
    <t xml:space="preserve">IME les amis de Bel Air </t>
  </si>
  <si>
    <t>LANGUEDIAS</t>
  </si>
  <si>
    <t>CMPP Confluence</t>
  </si>
  <si>
    <t>189_CMPP</t>
  </si>
  <si>
    <t>FAM Le courtil de l'Ic</t>
  </si>
  <si>
    <t>PORDIC</t>
  </si>
  <si>
    <t>SAMSAH "Ker Dihun"</t>
  </si>
  <si>
    <t>445_SAMSAH</t>
  </si>
  <si>
    <t>Accueil temporaire ATHEOL (IME)</t>
  </si>
  <si>
    <t>390_Etablissement d'accueil temporaire d'enfants handicapés</t>
  </si>
  <si>
    <t>Accueil temporaire ATHEOL (MAS)</t>
  </si>
  <si>
    <t>395_Etablissement d'accueil temporaire d'adultes handicapés</t>
  </si>
  <si>
    <t>Accueil temporaire ATHEOL (FAM)</t>
  </si>
  <si>
    <t>Centre de préorientation de LANNION</t>
  </si>
  <si>
    <t>198_CPO</t>
  </si>
  <si>
    <t>ESATCO du pays de Paimpol</t>
  </si>
  <si>
    <t>PLOURIVO</t>
  </si>
  <si>
    <t xml:space="preserve">DINAN </t>
  </si>
  <si>
    <t>209_SPASAD PH</t>
  </si>
  <si>
    <t>MAS le chêne vert</t>
  </si>
  <si>
    <t xml:space="preserve">SAMSAH APF </t>
  </si>
  <si>
    <t>SPASAD de BROONS</t>
  </si>
  <si>
    <t>SAMSAH Résidence le Forban</t>
  </si>
  <si>
    <t xml:space="preserve">PLERIN </t>
  </si>
  <si>
    <t>FAM les nymphéas</t>
  </si>
  <si>
    <t>FAM Bel Orient</t>
  </si>
  <si>
    <t>HEMONSTOIR</t>
  </si>
  <si>
    <t>FAM les grands rochers</t>
  </si>
  <si>
    <t>QUEVERT</t>
  </si>
  <si>
    <t>SAMSAH de BEGARD</t>
  </si>
  <si>
    <t>Equipe mobile d'intervention autisme</t>
  </si>
  <si>
    <t>SSIAD de LOUDEAC</t>
  </si>
  <si>
    <t>CMPP de QUIMPER</t>
  </si>
  <si>
    <t>QUIMPER</t>
  </si>
  <si>
    <t xml:space="preserve">IME la clarté </t>
  </si>
  <si>
    <t>KERLAZ</t>
  </si>
  <si>
    <t xml:space="preserve">IME les Primevères </t>
  </si>
  <si>
    <t xml:space="preserve">CONCARNEAU </t>
  </si>
  <si>
    <t xml:space="preserve">IME Rosbriant </t>
  </si>
  <si>
    <t xml:space="preserve">BRIEC DE L'ODET </t>
  </si>
  <si>
    <t xml:space="preserve">ITEP Toul Ar C'hoat </t>
  </si>
  <si>
    <t>CHATEAULIN</t>
  </si>
  <si>
    <t xml:space="preserve">CMPP Jean Charcot </t>
  </si>
  <si>
    <t>BREST</t>
  </si>
  <si>
    <t xml:space="preserve">PLOURIN LES MORLAIX </t>
  </si>
  <si>
    <t xml:space="preserve">IME Kerveguen </t>
  </si>
  <si>
    <t xml:space="preserve">PLABENNEC </t>
  </si>
  <si>
    <t xml:space="preserve">CMPP Claude Chassigny </t>
  </si>
  <si>
    <t xml:space="preserve">BREST </t>
  </si>
  <si>
    <t xml:space="preserve">IME Trévidy </t>
  </si>
  <si>
    <t xml:space="preserve">PLOUIGNEAU </t>
  </si>
  <si>
    <t>IME Kerdelune (poly)</t>
  </si>
  <si>
    <t>LANDERNEAU</t>
  </si>
  <si>
    <t xml:space="preserve">DITEP Marguerite Lemaitre </t>
  </si>
  <si>
    <t>ERGUE GABERIC</t>
  </si>
  <si>
    <t xml:space="preserve">EAM les Chataigniers </t>
  </si>
  <si>
    <t xml:space="preserve">LA ROCHE MAURICE </t>
  </si>
  <si>
    <t xml:space="preserve">SESSAD Guyenne </t>
  </si>
  <si>
    <t>GOUESNOU</t>
  </si>
  <si>
    <t xml:space="preserve">IME de l'Elorn </t>
  </si>
  <si>
    <t xml:space="preserve">LE RELECQ KERHUON </t>
  </si>
  <si>
    <t>DOUARNENEZ</t>
  </si>
  <si>
    <t>QUIMPERLE</t>
  </si>
  <si>
    <t xml:space="preserve">DITEP Jean Louis Etienne </t>
  </si>
  <si>
    <t>IEM de la Mutualité</t>
  </si>
  <si>
    <t xml:space="preserve">IME Ar Brug </t>
  </si>
  <si>
    <t>ST MARTIN DES CHAMPS</t>
  </si>
  <si>
    <t xml:space="preserve">IME Kérampuil </t>
  </si>
  <si>
    <t>CARHAIX PLOUGUER</t>
  </si>
  <si>
    <t>ESAT de Morlaix</t>
  </si>
  <si>
    <t>MORLAIX</t>
  </si>
  <si>
    <t>PLOUDALMEZEAU</t>
  </si>
  <si>
    <t>BRIEC DE L'ODET</t>
  </si>
  <si>
    <t>ESAT de Cornouaille</t>
  </si>
  <si>
    <t>CONCARNEAU</t>
  </si>
  <si>
    <t xml:space="preserve">CAMSP Baudelaire </t>
  </si>
  <si>
    <t>ESAT du pays Bigouden</t>
  </si>
  <si>
    <t>PLONEOUR LANVERN</t>
  </si>
  <si>
    <t>SPASAD de PONT L'ABBE</t>
  </si>
  <si>
    <t>PONT L'ABBE</t>
  </si>
  <si>
    <t>SSIAD de QUIMPER  CCAS</t>
  </si>
  <si>
    <t xml:space="preserve">QUIMPER </t>
  </si>
  <si>
    <t>ESAT La lande</t>
  </si>
  <si>
    <t xml:space="preserve">SPASAD de BREST </t>
  </si>
  <si>
    <t>SSIAD de BREST</t>
  </si>
  <si>
    <t xml:space="preserve">SPASAD de MORLAIX </t>
  </si>
  <si>
    <t xml:space="preserve">MORLAIX </t>
  </si>
  <si>
    <t>SSIAD de CONCARNEAU</t>
  </si>
  <si>
    <t>SSIAD de ROSPORDEN</t>
  </si>
  <si>
    <t>ROSPORDEN</t>
  </si>
  <si>
    <t>ESAT Kergonan</t>
  </si>
  <si>
    <t xml:space="preserve">SSIAD de GUIPAVAS </t>
  </si>
  <si>
    <t xml:space="preserve">GUIPAVAS </t>
  </si>
  <si>
    <t>SSIAD de LANDERNEAU</t>
  </si>
  <si>
    <t>SSIAD de CHATEAUNEUF DU FAOU</t>
  </si>
  <si>
    <t>CHATEAUNEUF DU FAOU</t>
  </si>
  <si>
    <t>ESAT Claude Martinière</t>
  </si>
  <si>
    <t>SCAER</t>
  </si>
  <si>
    <t>SSIAD de QUIMPER</t>
  </si>
  <si>
    <t>MAS de PLOUJEAN</t>
  </si>
  <si>
    <t>PLOUJEAN</t>
  </si>
  <si>
    <t>ESAT de l'APF</t>
  </si>
  <si>
    <t>FAM les Héliades</t>
  </si>
  <si>
    <t>AUDIERNE</t>
  </si>
  <si>
    <t>Institut Clair obscur</t>
  </si>
  <si>
    <t xml:space="preserve">DIRINON </t>
  </si>
  <si>
    <t>ESAT Ty Hent Glaz</t>
  </si>
  <si>
    <t>ESAT de l'Iroise</t>
  </si>
  <si>
    <t>SESSAD Championnet</t>
  </si>
  <si>
    <t>Centre de Préorientation de BREST</t>
  </si>
  <si>
    <t>FAM de MORLAIX</t>
  </si>
  <si>
    <t>IME Kerveguen (poly)</t>
  </si>
  <si>
    <t>ESAT de Landudec</t>
  </si>
  <si>
    <t>LANDUDEC</t>
  </si>
  <si>
    <t>CAMSP du CHIC de Cornouaille</t>
  </si>
  <si>
    <t>FAM de Kernevel</t>
  </si>
  <si>
    <t>IME Rosbriant (poly)</t>
  </si>
  <si>
    <t xml:space="preserve">FAM traumatisés crâniens </t>
  </si>
  <si>
    <t>DITEP de l'ancrage</t>
  </si>
  <si>
    <t>FAM le Triskell</t>
  </si>
  <si>
    <t>PLOUGONVEN</t>
  </si>
  <si>
    <t xml:space="preserve">SESSAD de Perharidy </t>
  </si>
  <si>
    <t>ROSCOFF</t>
  </si>
  <si>
    <t>ESAT Le caillou blanc</t>
  </si>
  <si>
    <t>CLOHARS FOUESNANT</t>
  </si>
  <si>
    <t>PLOUDANIEL</t>
  </si>
  <si>
    <t>FAM Kéraoul</t>
  </si>
  <si>
    <t>FAM Résidence le Penty</t>
  </si>
  <si>
    <t xml:space="preserve">LANNILIS </t>
  </si>
  <si>
    <t xml:space="preserve">FAM Pierre Dantec </t>
  </si>
  <si>
    <t xml:space="preserve">FAM de Kervallon </t>
  </si>
  <si>
    <t>FAM de Coménius</t>
  </si>
  <si>
    <t xml:space="preserve">LANDIVISIAU </t>
  </si>
  <si>
    <t>SAMSAH de Perharidy</t>
  </si>
  <si>
    <t>FAM les Astérides de Cuzon</t>
  </si>
  <si>
    <t xml:space="preserve">MAS Ker Arthur </t>
  </si>
  <si>
    <t>ESAT d'Armorique</t>
  </si>
  <si>
    <t>MAS le village de Persivien</t>
  </si>
  <si>
    <t xml:space="preserve">CARHAIX </t>
  </si>
  <si>
    <t>UEROS de BREST</t>
  </si>
  <si>
    <t>464_UEROS</t>
  </si>
  <si>
    <t>MAS Stergann</t>
  </si>
  <si>
    <t>MAS les Océanides</t>
  </si>
  <si>
    <t>ESAT Mathieu Donnard</t>
  </si>
  <si>
    <t>CAMSP de MORLAIX</t>
  </si>
  <si>
    <t>ESAT Les ateliers de Cuzon</t>
  </si>
  <si>
    <t>FAM Ty Anglais</t>
  </si>
  <si>
    <t xml:space="preserve">DINEAULT </t>
  </si>
  <si>
    <t>FAM Antoine de St Exupéry</t>
  </si>
  <si>
    <t xml:space="preserve">PLEYBER CHRIST </t>
  </si>
  <si>
    <t>FAM Ker Odet</t>
  </si>
  <si>
    <t>PLOMELIN</t>
  </si>
  <si>
    <t xml:space="preserve">LESNEVEN </t>
  </si>
  <si>
    <t>TAULE</t>
  </si>
  <si>
    <t>LOPERHET</t>
  </si>
  <si>
    <t>FAM la maison des trois lacs</t>
  </si>
  <si>
    <t xml:space="preserve">ST RENAN </t>
  </si>
  <si>
    <t>ST YVI</t>
  </si>
  <si>
    <t>Centre de préorientation de QUIMPER</t>
  </si>
  <si>
    <t>EAM Ti Roz Avel</t>
  </si>
  <si>
    <t>MILIZAC</t>
  </si>
  <si>
    <t>MAS de PLOUDALMEZEAU</t>
  </si>
  <si>
    <t>SAMSAH de Brest</t>
  </si>
  <si>
    <t xml:space="preserve">FAM de Kérellec </t>
  </si>
  <si>
    <t>GUIPAVAS</t>
  </si>
  <si>
    <t>FAM Pen Ar C'hoat</t>
  </si>
  <si>
    <t>GUILERS</t>
  </si>
  <si>
    <t>SSIAD de PLOUGASTEL DAOULAS</t>
  </si>
  <si>
    <t>PLOUGASTEL DAOULAS</t>
  </si>
  <si>
    <t xml:space="preserve">PLOUGOURVEST </t>
  </si>
  <si>
    <t>Service d'Accompagnement Comportemental Spécialisé (SACS)</t>
  </si>
  <si>
    <t>SAMSAH de BREST</t>
  </si>
  <si>
    <t>SAMSAH de QUIMPER</t>
  </si>
  <si>
    <t xml:space="preserve">461_Centre de ressources </t>
  </si>
  <si>
    <t>SSIAD de PLEYBER CHRIST</t>
  </si>
  <si>
    <t>SAMSAH APF</t>
  </si>
  <si>
    <t xml:space="preserve">IEM la clarté </t>
  </si>
  <si>
    <t xml:space="preserve">REDON </t>
  </si>
  <si>
    <t>ESAT Les ateliers du Patis</t>
  </si>
  <si>
    <t>REDON</t>
  </si>
  <si>
    <t>HEDE</t>
  </si>
  <si>
    <t>ERP Jean Janvier</t>
  </si>
  <si>
    <t xml:space="preserve">RENNES </t>
  </si>
  <si>
    <t xml:space="preserve">IME la Dussetière </t>
  </si>
  <si>
    <t>LECOUSSE</t>
  </si>
  <si>
    <t xml:space="preserve">IME Ajons d'or </t>
  </si>
  <si>
    <t xml:space="preserve">MONTFORT SUR MEU </t>
  </si>
  <si>
    <t>BRUZ</t>
  </si>
  <si>
    <t xml:space="preserve">IME l'Espoir </t>
  </si>
  <si>
    <t>ST MALO</t>
  </si>
  <si>
    <t>VITRE</t>
  </si>
  <si>
    <t>CMPP Gaston Chaissac</t>
  </si>
  <si>
    <t xml:space="preserve">BAPU </t>
  </si>
  <si>
    <t>221_BAPU</t>
  </si>
  <si>
    <t>CMPP des Gayeulles</t>
  </si>
  <si>
    <t xml:space="preserve">Institut Paul Cézanne </t>
  </si>
  <si>
    <t>FOUGERES</t>
  </si>
  <si>
    <t xml:space="preserve">CPFS </t>
  </si>
  <si>
    <t>RENNES</t>
  </si>
  <si>
    <t>238_CAFS</t>
  </si>
  <si>
    <t xml:space="preserve">DITEP du Bas Landry </t>
  </si>
  <si>
    <t xml:space="preserve">CMPP Grisons </t>
  </si>
  <si>
    <t>CMPP du pays malouin</t>
  </si>
  <si>
    <t>CMPP APE2A</t>
  </si>
  <si>
    <t xml:space="preserve">CMPP Gacet </t>
  </si>
  <si>
    <t xml:space="preserve">DITEP les Rochers </t>
  </si>
  <si>
    <t>CHATEAUBOURG</t>
  </si>
  <si>
    <t>EEAP de Paron</t>
  </si>
  <si>
    <t>DITEP Tomkiewicz</t>
  </si>
  <si>
    <t xml:space="preserve">BETTON </t>
  </si>
  <si>
    <t xml:space="preserve">IME les Hautes Roches </t>
  </si>
  <si>
    <t xml:space="preserve">ST MALO </t>
  </si>
  <si>
    <t xml:space="preserve">CMPP Bel Air </t>
  </si>
  <si>
    <t>ESAT du Douet</t>
  </si>
  <si>
    <t>ST SAUVEUR DES LANDES</t>
  </si>
  <si>
    <t>Institut Kerveiza</t>
  </si>
  <si>
    <t xml:space="preserve">CMPP Strasbourg </t>
  </si>
  <si>
    <t xml:space="preserve">VITRE </t>
  </si>
  <si>
    <t>ESAT Les ateliers de la Mabilais</t>
  </si>
  <si>
    <t>NOYAL SUR VILAINE</t>
  </si>
  <si>
    <t>ESAT Armor dont Dinard</t>
  </si>
  <si>
    <t>ESAT Les ateliers de l'Espoir</t>
  </si>
  <si>
    <t>CESSON SEVIGNE</t>
  </si>
  <si>
    <t xml:space="preserve">SSIAD de GUICHEN </t>
  </si>
  <si>
    <t xml:space="preserve">GUICHEN </t>
  </si>
  <si>
    <t>CAMSP Pitt Ocha</t>
  </si>
  <si>
    <t>ESAT de Sévigné</t>
  </si>
  <si>
    <t>IME Hallouvry (H)</t>
  </si>
  <si>
    <t xml:space="preserve">CHANTEPIE </t>
  </si>
  <si>
    <t>CAMSP du pays malouin</t>
  </si>
  <si>
    <t>VERN SUR SEICHE</t>
  </si>
  <si>
    <t>POLIGNE</t>
  </si>
  <si>
    <t xml:space="preserve">CAMSP Farandole </t>
  </si>
  <si>
    <t>CAMSP Longs Champs</t>
  </si>
  <si>
    <t>ESAT Belle lande</t>
  </si>
  <si>
    <t>DOL DE BRETAGNE</t>
  </si>
  <si>
    <t xml:space="preserve">SPASAD de DINARD </t>
  </si>
  <si>
    <t xml:space="preserve">DINARD </t>
  </si>
  <si>
    <t>ESAT Notre avenir</t>
  </si>
  <si>
    <t xml:space="preserve">BAIN DE BRETAGNE </t>
  </si>
  <si>
    <t>ESAT Domaine de la Simonière</t>
  </si>
  <si>
    <t>SPASAD de MORDELLES</t>
  </si>
  <si>
    <t>MORDELLES</t>
  </si>
  <si>
    <t xml:space="preserve">SSIAD de FOUGERES </t>
  </si>
  <si>
    <t xml:space="preserve">FOUGERES </t>
  </si>
  <si>
    <t>ESAT Le Pommeret</t>
  </si>
  <si>
    <t>BREAL SOUS MONTFORT</t>
  </si>
  <si>
    <t xml:space="preserve">SESSAD Gacet </t>
  </si>
  <si>
    <t>SSIAD MFIV de RENNES</t>
  </si>
  <si>
    <t>SSIAD d'ANTRAIN</t>
  </si>
  <si>
    <t>ANTRAIN</t>
  </si>
  <si>
    <t xml:space="preserve">SPASAD de CHARTRES DE BRETAGNE </t>
  </si>
  <si>
    <t xml:space="preserve">CHARTRES DE BRETAGNE </t>
  </si>
  <si>
    <t xml:space="preserve">SESSAD APF </t>
  </si>
  <si>
    <t xml:space="preserve">SPASAD de REDON </t>
  </si>
  <si>
    <t>Centre Angèle Vannier</t>
  </si>
  <si>
    <t xml:space="preserve">FAM la vaunoise </t>
  </si>
  <si>
    <t>L'HERMITAGE</t>
  </si>
  <si>
    <t>ESAT Le Domaine</t>
  </si>
  <si>
    <t>CHATEAUNEUF</t>
  </si>
  <si>
    <t>SSIAD de PLELAN LE GRAND</t>
  </si>
  <si>
    <t>PLELAN LE GRAND</t>
  </si>
  <si>
    <t xml:space="preserve">MAS Gaifleury </t>
  </si>
  <si>
    <t xml:space="preserve">ST GEORGES DE REINTEIMBAULT </t>
  </si>
  <si>
    <t xml:space="preserve">SSIAD de MONTGERMONT </t>
  </si>
  <si>
    <t xml:space="preserve">MONTGERMONT </t>
  </si>
  <si>
    <t>ESAT La Corbinais</t>
  </si>
  <si>
    <t>ST JEAN SUR COUESNON</t>
  </si>
  <si>
    <t xml:space="preserve">SSIAD de MONTFORT SUR MEU </t>
  </si>
  <si>
    <t xml:space="preserve">CAMSP Kerveiza </t>
  </si>
  <si>
    <t>SSIAD de LIFFRE</t>
  </si>
  <si>
    <t>LIFFRE</t>
  </si>
  <si>
    <t xml:space="preserve">SESSAD Henri Matisse </t>
  </si>
  <si>
    <t xml:space="preserve">SSIAD de VITRE </t>
  </si>
  <si>
    <t xml:space="preserve">FAM l'orgerie </t>
  </si>
  <si>
    <t xml:space="preserve">VERN SUR SEICHE </t>
  </si>
  <si>
    <t xml:space="preserve">FAM Guillaume d'Achon </t>
  </si>
  <si>
    <t xml:space="preserve">LA BOUEXIERE </t>
  </si>
  <si>
    <t>EAM Résidence de la Lande</t>
  </si>
  <si>
    <t>BETTON</t>
  </si>
  <si>
    <t>FAM le Vallon</t>
  </si>
  <si>
    <t xml:space="preserve">FAM la Poterie </t>
  </si>
  <si>
    <t>ESAT Les Maffrais</t>
  </si>
  <si>
    <t>THORIGNE FOUILLARD</t>
  </si>
  <si>
    <t xml:space="preserve">FAM le Marais </t>
  </si>
  <si>
    <t>IEM APF</t>
  </si>
  <si>
    <t>CHARTRES DE BRETAGNE</t>
  </si>
  <si>
    <t>FAM St Joseph</t>
  </si>
  <si>
    <t>IME la Passagère (poly)</t>
  </si>
  <si>
    <t>SAAAIS du centre Angèle Vannier</t>
  </si>
  <si>
    <t xml:space="preserve">SSEFIS Paul Cézanne </t>
  </si>
  <si>
    <t xml:space="preserve">SSEFIS Kerveiza </t>
  </si>
  <si>
    <t>FAM Goanag</t>
  </si>
  <si>
    <t xml:space="preserve">ST MEEN LE GRAND </t>
  </si>
  <si>
    <t xml:space="preserve">SSIAD de LA GUERCHE DE BGNE </t>
  </si>
  <si>
    <t xml:space="preserve">LA GUERCHE DE BGNE </t>
  </si>
  <si>
    <t xml:space="preserve">FAM Résidence Robinson </t>
  </si>
  <si>
    <t>DITEP les Rivières</t>
  </si>
  <si>
    <t>COMBOURG</t>
  </si>
  <si>
    <t>SESSAD GRAFIC Bretagne</t>
  </si>
  <si>
    <t>SSIAD de Dol de Bretagne</t>
  </si>
  <si>
    <t>ESAT Les ateliers de la Seiche</t>
  </si>
  <si>
    <t xml:space="preserve">NOYAL CHATILLON </t>
  </si>
  <si>
    <t xml:space="preserve">FAM les glycines </t>
  </si>
  <si>
    <t>PIPRIAC</t>
  </si>
  <si>
    <t>DITEP Hallouvry (P1)</t>
  </si>
  <si>
    <t>NOYAL/CHATILLON SUR SEICHE</t>
  </si>
  <si>
    <t>ST JACQUES DE LA LANDE</t>
  </si>
  <si>
    <t xml:space="preserve">MAS le placis vert </t>
  </si>
  <si>
    <t xml:space="preserve">THORIGNE FOUILLARD </t>
  </si>
  <si>
    <t>ESAT L'olivier</t>
  </si>
  <si>
    <t xml:space="preserve">EEAPH Rey Leroux </t>
  </si>
  <si>
    <t>LA BOUEXIERE</t>
  </si>
  <si>
    <t>IEM Rey Leroux</t>
  </si>
  <si>
    <t>IME Préfaas</t>
  </si>
  <si>
    <t xml:space="preserve">ST GREGOIRE </t>
  </si>
  <si>
    <t>SAMSAH de BETTON</t>
  </si>
  <si>
    <t>Hébergement temporaire le Patis Fraux</t>
  </si>
  <si>
    <t>SAT hors les murs La Vallée</t>
  </si>
  <si>
    <t>FAM résidence le Mascaret</t>
  </si>
  <si>
    <t>CHERRUEIX</t>
  </si>
  <si>
    <t>SESSAD Geist Trisomie 35</t>
  </si>
  <si>
    <t>MAS Résidence du bois de la Sillandais</t>
  </si>
  <si>
    <t xml:space="preserve">CHAVAGNE </t>
  </si>
  <si>
    <t>ESAT de Lécousse</t>
  </si>
  <si>
    <t>Accueil temporaire TUBA (IME)</t>
  </si>
  <si>
    <t>Accueil temporaire TUBA (FAM)</t>
  </si>
  <si>
    <t>ST SULPICE DES LANDES</t>
  </si>
  <si>
    <t>FAM le tertre</t>
  </si>
  <si>
    <t>CAMSP du CHU</t>
  </si>
  <si>
    <t>SPASAD d'ACIGNE</t>
  </si>
  <si>
    <t>ACIGNE</t>
  </si>
  <si>
    <t>MAS Les petites pierres</t>
  </si>
  <si>
    <t>ST PIERRE DE PLESGUEN</t>
  </si>
  <si>
    <t>IME de Paron (Autistes)</t>
  </si>
  <si>
    <t>IME les trois mâts</t>
  </si>
  <si>
    <t>SAMSAH Espoir 35</t>
  </si>
  <si>
    <t>SAMSAH Amisep</t>
  </si>
  <si>
    <t>ESAT Jean Janvier</t>
  </si>
  <si>
    <t>CRP Le Patis Fraux</t>
  </si>
  <si>
    <t>SESSAD A Denn Askell</t>
  </si>
  <si>
    <t xml:space="preserve">LORIENT </t>
  </si>
  <si>
    <t>ESAT St Georges</t>
  </si>
  <si>
    <t>CRACH</t>
  </si>
  <si>
    <t xml:space="preserve">IME la Bousselaie </t>
  </si>
  <si>
    <t xml:space="preserve">RIEUX </t>
  </si>
  <si>
    <t xml:space="preserve">DITEP le Quengo </t>
  </si>
  <si>
    <t>LOCMINE</t>
  </si>
  <si>
    <t>AURAY</t>
  </si>
  <si>
    <t>ESAT du Pigeon blanc</t>
  </si>
  <si>
    <t xml:space="preserve">PONTIVY </t>
  </si>
  <si>
    <t>CMPP de Lorient</t>
  </si>
  <si>
    <t xml:space="preserve">CMPP St Yvi </t>
  </si>
  <si>
    <t>PONTIVY</t>
  </si>
  <si>
    <t>CMPP de Vannes</t>
  </si>
  <si>
    <t xml:space="preserve">VANNES </t>
  </si>
  <si>
    <t>Centre Kervihan</t>
  </si>
  <si>
    <t>BREHAN LOUDEAC</t>
  </si>
  <si>
    <t xml:space="preserve">IME Bois de Liza </t>
  </si>
  <si>
    <t>SENE</t>
  </si>
  <si>
    <t xml:space="preserve">IME Kerdiret </t>
  </si>
  <si>
    <t xml:space="preserve">PLOEMEUR </t>
  </si>
  <si>
    <t xml:space="preserve">IME les Bruyères </t>
  </si>
  <si>
    <t>PLOERMEL</t>
  </si>
  <si>
    <t>ARZON</t>
  </si>
  <si>
    <t xml:space="preserve">IME Louis le Moënic </t>
  </si>
  <si>
    <t xml:space="preserve">INGUINIEL </t>
  </si>
  <si>
    <t xml:space="preserve">IEA le Bondon </t>
  </si>
  <si>
    <t>ST AVE</t>
  </si>
  <si>
    <t xml:space="preserve">MAS de Kerblaye </t>
  </si>
  <si>
    <t>SARZEAU</t>
  </si>
  <si>
    <t xml:space="preserve">IME de Tréleau </t>
  </si>
  <si>
    <t xml:space="preserve">IME Ange Guépin </t>
  </si>
  <si>
    <t xml:space="preserve">IME du Pont Coët </t>
  </si>
  <si>
    <t xml:space="preserve">GRANDCHAMP </t>
  </si>
  <si>
    <t xml:space="preserve">SSIAD de MALESTROIT </t>
  </si>
  <si>
    <t xml:space="preserve">MALESTROIT </t>
  </si>
  <si>
    <t>SESSAD Kerdiret</t>
  </si>
  <si>
    <t>VANNES</t>
  </si>
  <si>
    <t>IEM Ar Men</t>
  </si>
  <si>
    <t>PLOEMEUR</t>
  </si>
  <si>
    <t xml:space="preserve">LANESTER </t>
  </si>
  <si>
    <t xml:space="preserve">SSIAD de SERENT </t>
  </si>
  <si>
    <t xml:space="preserve">SERENT </t>
  </si>
  <si>
    <t>ESAT Les menhirs</t>
  </si>
  <si>
    <t>LA GACILLY</t>
  </si>
  <si>
    <t>ESAT Adéquat</t>
  </si>
  <si>
    <t>GRANDCHAMP</t>
  </si>
  <si>
    <t>ESAT de Guidel</t>
  </si>
  <si>
    <t>GUIDEL</t>
  </si>
  <si>
    <t>ESAT Les bruyères</t>
  </si>
  <si>
    <t>PLUMELEC</t>
  </si>
  <si>
    <t>ESAT Les ateliers du Prat</t>
  </si>
  <si>
    <t>ESAT Alter Ego</t>
  </si>
  <si>
    <t>HENNEBONT</t>
  </si>
  <si>
    <t>ESAT Le bois Jumel</t>
  </si>
  <si>
    <t>CARENTOIR</t>
  </si>
  <si>
    <t>ESAT Le phare</t>
  </si>
  <si>
    <t>LE ROC ST ANDRE</t>
  </si>
  <si>
    <t xml:space="preserve">SSIAD de PLOEMEUR </t>
  </si>
  <si>
    <t>SESSAD Trisomie 21</t>
  </si>
  <si>
    <t xml:space="preserve">SPASAD de LANESTER </t>
  </si>
  <si>
    <t>SSIAD de BELLE ILE EN MER</t>
  </si>
  <si>
    <t>BELLE ILE EN MER</t>
  </si>
  <si>
    <t>ESAT de l'APAJH</t>
  </si>
  <si>
    <t>LARMOR PLAGE</t>
  </si>
  <si>
    <t>ESAT Les ateliers Alréens</t>
  </si>
  <si>
    <t>ESAT St Yves</t>
  </si>
  <si>
    <t>PLOURAY</t>
  </si>
  <si>
    <t>ESAT de la Chartreuse</t>
  </si>
  <si>
    <t>BRECH</t>
  </si>
  <si>
    <t>MAS Henvel</t>
  </si>
  <si>
    <t>SSIAD de CLEGUEREC</t>
  </si>
  <si>
    <t>CLEGUEREC</t>
  </si>
  <si>
    <t>FAM le Liorzig</t>
  </si>
  <si>
    <t xml:space="preserve">PLUNERET </t>
  </si>
  <si>
    <t xml:space="preserve">MAS les Bruyères </t>
  </si>
  <si>
    <t xml:space="preserve">GUEMENE SUR SCORFF </t>
  </si>
  <si>
    <t>ESAT Les Hardys-Behelec</t>
  </si>
  <si>
    <t>ST MARCEL</t>
  </si>
  <si>
    <t>ESAT La vieille rivière</t>
  </si>
  <si>
    <t>CAMSP Audi Camps</t>
  </si>
  <si>
    <t>SSIAD de ALLAIRE et MALANSAC</t>
  </si>
  <si>
    <t>ALLAIRE et MALANSAC</t>
  </si>
  <si>
    <t>FAM de Kersioul</t>
  </si>
  <si>
    <t>BREHAN</t>
  </si>
  <si>
    <t>FAM de Belle ile</t>
  </si>
  <si>
    <t>LE PALAIS</t>
  </si>
  <si>
    <t>ESAT Agromarais</t>
  </si>
  <si>
    <t xml:space="preserve">ST JACUT LES PINS </t>
  </si>
  <si>
    <t>SESSAD du Blavet</t>
  </si>
  <si>
    <t xml:space="preserve">FAM les Lavandières </t>
  </si>
  <si>
    <t xml:space="preserve">HENNEBONT </t>
  </si>
  <si>
    <t>SSIAD de NIVILLAC</t>
  </si>
  <si>
    <t>NIVILLAC</t>
  </si>
  <si>
    <t xml:space="preserve">SSIAD de LE FAOUET </t>
  </si>
  <si>
    <t xml:space="preserve">LE FAOUET </t>
  </si>
  <si>
    <t>SSEFIS Gabriel Deshayes</t>
  </si>
  <si>
    <t>SSIAD ADMR des 3 vallées</t>
  </si>
  <si>
    <t>PONT SCORFF</t>
  </si>
  <si>
    <t>SSIAD de MUZILLAC</t>
  </si>
  <si>
    <t>MUZILLAC</t>
  </si>
  <si>
    <t xml:space="preserve">SSIAD de QUESTEMBERT </t>
  </si>
  <si>
    <t xml:space="preserve">QUESTEMBERT </t>
  </si>
  <si>
    <t>SSIAD de GOURIN</t>
  </si>
  <si>
    <t>GOURIN</t>
  </si>
  <si>
    <t xml:space="preserve">CAMSP Eclore </t>
  </si>
  <si>
    <t xml:space="preserve">SSIAD de CARENTOIR </t>
  </si>
  <si>
    <t xml:space="preserve">CARENTOIR </t>
  </si>
  <si>
    <t>ESAT de l'Armor à l'Argoat</t>
  </si>
  <si>
    <t>CAUDAN</t>
  </si>
  <si>
    <t xml:space="preserve">FAM Kéruhel </t>
  </si>
  <si>
    <t>MONTERBLANC</t>
  </si>
  <si>
    <t>SSIAD de GRANDCHAMP</t>
  </si>
  <si>
    <t>SESSAD du Gite</t>
  </si>
  <si>
    <t>UEROS de PLOEMEUR</t>
  </si>
  <si>
    <t>FAM les fontaines</t>
  </si>
  <si>
    <t xml:space="preserve">LOCQUELTAS </t>
  </si>
  <si>
    <t>FAM Ty Balafenn</t>
  </si>
  <si>
    <t xml:space="preserve">BADEN </t>
  </si>
  <si>
    <t>CAMSP le coin du soleil</t>
  </si>
  <si>
    <t>SESSAD APF</t>
  </si>
  <si>
    <t>DITEP de Quéven</t>
  </si>
  <si>
    <t>QUEVEN</t>
  </si>
  <si>
    <t xml:space="preserve">DITEP la Bousselaie </t>
  </si>
  <si>
    <t>RIEUX</t>
  </si>
  <si>
    <t>SAMSAH de LORIENT</t>
  </si>
  <si>
    <t>FAM le Florilège</t>
  </si>
  <si>
    <t>FEREL</t>
  </si>
  <si>
    <t>IME du Pont Coët (poly)</t>
  </si>
  <si>
    <t>CAMSP de PONTIVY</t>
  </si>
  <si>
    <t>SAMSAH APAHCOM</t>
  </si>
  <si>
    <t>SESSAD Bleu cerise</t>
  </si>
  <si>
    <t>SESSAD de Tréleau</t>
  </si>
  <si>
    <t>BAUD</t>
  </si>
  <si>
    <t>Demande</t>
  </si>
  <si>
    <r>
      <t xml:space="preserve">Critères d'éligibilité : </t>
    </r>
    <r>
      <rPr>
        <sz val="9"/>
        <color indexed="8"/>
        <rFont val="Arial"/>
        <family val="2"/>
      </rPr>
      <t xml:space="preserve">
- accompagnement de personnes nécessitant des soins spécifiques liés à une maladie chronique engendrant des surcoûts liés à la consommation de molécules onéreuses.
</t>
    </r>
  </si>
  <si>
    <t>Molécules onéreuses</t>
  </si>
  <si>
    <r>
      <t xml:space="preserve">Modalités de financement :
</t>
    </r>
    <r>
      <rPr>
        <sz val="9"/>
        <color indexed="8"/>
        <rFont val="Arial"/>
        <family val="2"/>
      </rPr>
      <t>- Prise en charge des surcoûts liés à des molécules onéreuses</t>
    </r>
    <r>
      <rPr>
        <b/>
        <u/>
        <sz val="9"/>
        <color indexed="8"/>
        <rFont val="Arial"/>
        <family val="2"/>
      </rPr>
      <t xml:space="preserve">
</t>
    </r>
  </si>
  <si>
    <r>
      <rPr>
        <b/>
        <u/>
        <sz val="9"/>
        <color indexed="8"/>
        <rFont val="Arial"/>
        <family val="2"/>
      </rPr>
      <t>Objectif de l'Action :</t>
    </r>
    <r>
      <rPr>
        <sz val="9"/>
        <color indexed="8"/>
        <rFont val="Arial"/>
        <family val="2"/>
      </rPr>
      <t xml:space="preserve"> 
Assurer la continuité de l’accompagnement médico-social de personnes en situation de handicap dont la prise en charge médicamenteuse est onéreuse
</t>
    </r>
  </si>
  <si>
    <t>SSIAD de Carhaix Plouguer</t>
  </si>
  <si>
    <t xml:space="preserve">EAM Menez Roual </t>
  </si>
  <si>
    <t>SSEFIS ANVOL</t>
  </si>
  <si>
    <t xml:space="preserve">EAM Ker Arthur </t>
  </si>
  <si>
    <t>SEES ANVOL</t>
  </si>
  <si>
    <t>CAMSP ANVOL</t>
  </si>
  <si>
    <t>Centre Interrégional pour l'autisme CRA</t>
  </si>
  <si>
    <t>DIME Pays de Vilaine</t>
  </si>
  <si>
    <t>DIME de ST MALO</t>
  </si>
  <si>
    <t>DIME de VITRE</t>
  </si>
  <si>
    <t>IME Espace DIBAOT</t>
  </si>
  <si>
    <t>EAM Résidence de l'Abbye</t>
  </si>
  <si>
    <t>BILLIERS</t>
  </si>
  <si>
    <t>448_EAM</t>
  </si>
  <si>
    <t xml:space="preserve">SPASAD Le Connetable </t>
  </si>
  <si>
    <t>SAMSAH TSA 22</t>
  </si>
  <si>
    <t>SAMSAH Psy</t>
  </si>
  <si>
    <t>SSIAD du Haut Pays Bigouden</t>
  </si>
  <si>
    <t xml:space="preserve">EAM Jean Couloigner </t>
  </si>
  <si>
    <t>EAM les Océanides</t>
  </si>
  <si>
    <t>EAM de LESNEVEN</t>
  </si>
  <si>
    <t>EAM de Kérozal</t>
  </si>
  <si>
    <t>EAM Henri Laborit</t>
  </si>
  <si>
    <t>EAM le hameau de l'Estran</t>
  </si>
  <si>
    <t xml:space="preserve">IME AT LE PETIT CHENE </t>
  </si>
  <si>
    <t>ESAT UTOPI CESSON SEVIGNE</t>
  </si>
  <si>
    <t>ESAT UTOPI ST JACQUES</t>
  </si>
  <si>
    <t>La Maison Bleue</t>
  </si>
  <si>
    <t>ESAT Hovia</t>
  </si>
  <si>
    <t>IME Hovia</t>
  </si>
  <si>
    <t>ESPO (Centre de préorientation) de LORIENT</t>
  </si>
  <si>
    <t>SAMSAH Hovia</t>
  </si>
  <si>
    <t>SESSAD Hovia</t>
  </si>
  <si>
    <t>St Brieuc</t>
  </si>
  <si>
    <t>PLOZEVEET</t>
  </si>
  <si>
    <t>ST EVARZEC</t>
  </si>
  <si>
    <t>370_Etablissement expérimental pour personnes handicapées</t>
  </si>
  <si>
    <t>198_ESPO_CPO</t>
  </si>
  <si>
    <t>SAMSAH du Patis Fraux</t>
  </si>
  <si>
    <t>VERN SUR SECHE</t>
  </si>
  <si>
    <t>Privé à but non lucratif</t>
  </si>
  <si>
    <t xml:space="preserve">Nature de la formation </t>
  </si>
  <si>
    <t>Organisme de formation</t>
  </si>
  <si>
    <t>Nom &amp; Prénom</t>
  </si>
  <si>
    <t>Durée (préciser en jours ou mois)</t>
  </si>
  <si>
    <t>Date prévisionnelle du début de formation</t>
  </si>
  <si>
    <t>Ventilation des coûts</t>
  </si>
  <si>
    <t>Surcoût dont 
la prise en charge est sollicitée</t>
  </si>
  <si>
    <t>Remplacement / salaire apprentissage</t>
  </si>
  <si>
    <t>ASH vers AS</t>
  </si>
  <si>
    <t>ASH vers AMP</t>
  </si>
  <si>
    <t>VAE AS</t>
  </si>
  <si>
    <t>VAE AMP</t>
  </si>
  <si>
    <t>Contrat d'apprentissage AS/AMP</t>
  </si>
  <si>
    <t>Formations qualifiantes et diplômantes / Contrats d'apprentissages</t>
  </si>
  <si>
    <t>Moniteur éducateur</t>
  </si>
  <si>
    <t>Accompagnant éducatif et social</t>
  </si>
  <si>
    <t>Educateur spécialisé</t>
  </si>
  <si>
    <t>Public autonome</t>
  </si>
  <si>
    <t>DIME Les Mauriers</t>
  </si>
  <si>
    <t>DAME du Valais</t>
  </si>
  <si>
    <t>Dispositif Intégré Sensoriel Jacques Cartier (DIJC)</t>
  </si>
  <si>
    <t>ESAT Les Mauriers</t>
  </si>
  <si>
    <t>Public territorial</t>
  </si>
  <si>
    <t>Public hospitalier</t>
  </si>
  <si>
    <t>Dispositif d'éducation motrice (DIEM)</t>
  </si>
  <si>
    <t xml:space="preserve">SSEFS Jacques Cartier </t>
  </si>
  <si>
    <t xml:space="preserve">Dispositif d'Accompagnement Polyhandicap (DIAP) </t>
  </si>
  <si>
    <t>EAM Résidence du Coadou</t>
  </si>
  <si>
    <t>MAS le petit clos (Autistes)</t>
  </si>
  <si>
    <t>461_Centre de Ressources</t>
  </si>
  <si>
    <t>GCSMS</t>
  </si>
  <si>
    <t>CAMSP EPSMS AR GOUED DINAN</t>
  </si>
  <si>
    <t>EAM CLAIR SOLEIL</t>
  </si>
  <si>
    <t>LE HINGLE</t>
  </si>
  <si>
    <t>DIME du Vélery  + SESSAD (290005776)</t>
  </si>
  <si>
    <t xml:space="preserve">DAME François Huon </t>
  </si>
  <si>
    <t xml:space="preserve">EAM Kerlivet </t>
  </si>
  <si>
    <t>GIP privé</t>
  </si>
  <si>
    <t>IME Kerdelune (TSA)</t>
  </si>
  <si>
    <t>EAM Francoise Jousselin</t>
  </si>
  <si>
    <t xml:space="preserve">SESSAD du CHU de BREST </t>
  </si>
  <si>
    <t>MAS Ty Aven</t>
  </si>
  <si>
    <t>EAM St Michel</t>
  </si>
  <si>
    <t xml:space="preserve">SESSAD de QUIMPER </t>
  </si>
  <si>
    <t>Public Etat</t>
  </si>
  <si>
    <t>IME les Enfants aux Pays (Autistes)</t>
  </si>
  <si>
    <t>LADAPT Ouest Plateforme ESRP</t>
  </si>
  <si>
    <t>LADAPT OUEST ESPO</t>
  </si>
  <si>
    <t xml:space="preserve">EAM les Courtils </t>
  </si>
  <si>
    <t>GIP</t>
  </si>
  <si>
    <t>LADAPT OUEST UEROS</t>
  </si>
  <si>
    <t>EAM APF</t>
  </si>
  <si>
    <t xml:space="preserve">SESSAD Mille sabords </t>
  </si>
  <si>
    <t>EAM Jacques Michelez</t>
  </si>
  <si>
    <t>MAS REY LEROUX</t>
  </si>
  <si>
    <t>IES Sensoriel et Language Gab Deshayes</t>
  </si>
  <si>
    <t>MAS Les Villas d'Orient</t>
  </si>
  <si>
    <t>LANESTER</t>
  </si>
  <si>
    <t xml:space="preserve">SESSAD des Venettes </t>
  </si>
  <si>
    <t>EAM Les Villas D'Orient</t>
  </si>
  <si>
    <t>SESSAD Sensoriel et Language Gab Deshayes</t>
  </si>
  <si>
    <t>EAM de Kerdonis</t>
  </si>
  <si>
    <t>SAMSAH SKOAZELL</t>
  </si>
  <si>
    <t>Gestionnaire</t>
  </si>
  <si>
    <t>Date limite de dépôt de votre demande :  vendredi 13 SEPTEMBRE 2024</t>
  </si>
  <si>
    <t>DEMANDE DE CREDITS NON RECONDUCTIBLES (CNR) 2024</t>
  </si>
  <si>
    <r>
      <t xml:space="preserve">Objectifs de l'action : 
</t>
    </r>
    <r>
      <rPr>
        <sz val="9"/>
        <color indexed="8"/>
        <rFont val="Arial"/>
        <family val="2"/>
      </rPr>
      <t>-soutenir les établissements pour déployer le recours aux formations quanlifiantes/dilpômantes et à l'apprentissage sur les métiers en tension.En 2024, l'ARS a décidé de renforcer, en le ciblant davantage, son soutien à la politique de formation des aide-soignants</t>
    </r>
    <r>
      <rPr>
        <b/>
        <u/>
        <sz val="9"/>
        <color indexed="8"/>
        <rFont val="Arial"/>
        <family val="2"/>
      </rPr>
      <t xml:space="preserve">
</t>
    </r>
    <r>
      <rPr>
        <sz val="9"/>
        <color indexed="8"/>
        <rFont val="Arial"/>
        <family val="2"/>
      </rPr>
      <t>-soutenir la politique d'accompagnement des ressources humaines des ESMS
-contribuer à sécuriser les parcours de formation
-contribuer à améliorer la GPMC</t>
    </r>
  </si>
  <si>
    <t>Moniteur d'ateliers ESAT</t>
  </si>
  <si>
    <r>
      <rPr>
        <b/>
        <u/>
        <sz val="9"/>
        <rFont val="Arial"/>
        <family val="2"/>
      </rPr>
      <t xml:space="preserve">Modalités de financement </t>
    </r>
    <r>
      <rPr>
        <b/>
        <sz val="9"/>
        <rFont val="Arial"/>
        <family val="2"/>
      </rPr>
      <t xml:space="preserve">: 
</t>
    </r>
    <r>
      <rPr>
        <sz val="9"/>
        <rFont val="Arial"/>
        <family val="2"/>
      </rPr>
      <t>- Pourra être financé que les coûts de remplacement 
- Financement selon l'enveloppe disponible et au prorata des besoins régionaux remontés</t>
    </r>
    <r>
      <rPr>
        <b/>
        <u/>
        <sz val="9"/>
        <rFont val="Arial"/>
        <family val="2"/>
      </rPr>
      <t xml:space="preserve">
</t>
    </r>
  </si>
  <si>
    <r>
      <rPr>
        <b/>
        <u/>
        <sz val="9"/>
        <color indexed="8"/>
        <rFont val="Arial"/>
        <family val="2"/>
      </rPr>
      <t xml:space="preserve">Critères d'éligibilité </t>
    </r>
    <r>
      <rPr>
        <b/>
        <sz val="9"/>
        <color indexed="8"/>
        <rFont val="Arial"/>
        <family val="2"/>
      </rPr>
      <t>:</t>
    </r>
    <r>
      <rPr>
        <sz val="9"/>
        <color indexed="8"/>
        <rFont val="Arial"/>
        <family val="2"/>
      </rPr>
      <t xml:space="preserve"> 
- les agents concernés par une des formations promotionnelles suivantes : ASH vers AS, AMP, AES et moniteur d'ateliers ESAT pour des entrées effectives en formation en 2024
- Financement VAE et contrat d'apprentissage (socio educatif et soignants)
- Intervention en complémentarité des OPCA/OPCO et aides complémentaires de l'etat
</t>
    </r>
  </si>
  <si>
    <r>
      <rPr>
        <b/>
        <u/>
        <sz val="9"/>
        <color indexed="8"/>
        <rFont val="Arial"/>
        <family val="2"/>
      </rPr>
      <t xml:space="preserve">ATTENTION :   
</t>
    </r>
    <r>
      <rPr>
        <b/>
        <sz val="9"/>
        <color indexed="8"/>
        <rFont val="Arial"/>
        <family val="2"/>
      </rPr>
      <t xml:space="preserve"> =&gt; Vous devrez fournir une pièce justificative des organismes concernés. A défaut, votre demande ne sera pas traitée.</t>
    </r>
    <r>
      <rPr>
        <sz val="9"/>
        <color indexed="8"/>
        <rFont val="Arial"/>
        <family val="2"/>
      </rPr>
      <t xml:space="preserve">
</t>
    </r>
    <r>
      <rPr>
        <b/>
        <u/>
        <sz val="9"/>
        <color indexed="8"/>
        <rFont val="Arial"/>
        <family val="2"/>
      </rPr>
      <t>Pièces à fournir obligatoirement:</t>
    </r>
    <r>
      <rPr>
        <sz val="9"/>
        <color indexed="8"/>
        <rFont val="Arial"/>
        <family val="2"/>
      </rPr>
      <t xml:space="preserve">
        - attestation de réussite au concours d'entrée
        - attestation d'inscription définitive à l'institut de formation,  
        - pièce justificative des organismes participants à la prise en charge de la formation,
   </t>
    </r>
    <r>
      <rPr>
        <b/>
        <sz val="9"/>
        <color indexed="8"/>
        <rFont val="Arial"/>
        <family val="2"/>
      </rPr>
      <t xml:space="preserve">    </t>
    </r>
    <r>
      <rPr>
        <sz val="9"/>
        <color indexed="8"/>
        <rFont val="Arial"/>
        <family val="2"/>
      </rPr>
      <t xml:space="preserve"> - contrat d'apprentissage signé
</t>
    </r>
  </si>
  <si>
    <r>
      <rPr>
        <b/>
        <sz val="9"/>
        <color indexed="8"/>
        <rFont val="Arial"/>
        <family val="2"/>
      </rPr>
      <t xml:space="preserve">ATTENTION : 
</t>
    </r>
    <r>
      <rPr>
        <sz val="9"/>
        <color indexed="8"/>
        <rFont val="Arial"/>
        <family val="2"/>
      </rPr>
      <t xml:space="preserve">
- Documents à transmettre :  en respectant le secret médical, copie de la prescription, la facture d’achat et durée prévisionnelle de l’hébergement
- Les demandes peuvent si nécessaire intégrer une projection du besoin jusqu'à la fin de l'année
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</si>
</sst>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50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56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sz val="11"/>
      <color theme="6"/>
      <name val="Calibri"/>
      <family val="2"/>
      <scheme val="minor"/>
    </font>
    <font>
      <b/>
      <sz val="11"/>
      <color rgb="FF92D050"/>
      <name val="Arial"/>
      <family val="2"/>
    </font>
    <font>
      <sz val="11"/>
      <color rgb="FF00B050"/>
      <name val="Arial"/>
      <family val="2"/>
    </font>
    <font>
      <b/>
      <sz val="8"/>
      <color rgb="FF92D050"/>
      <name val="Arial"/>
      <family val="2"/>
    </font>
    <font>
      <b/>
      <sz val="12"/>
      <color theme="3"/>
      <name val="Arial"/>
      <family val="2"/>
    </font>
    <font>
      <b/>
      <sz val="9"/>
      <color rgb="FF92D050"/>
      <name val="Arial"/>
      <family val="2"/>
    </font>
    <font>
      <b/>
      <sz val="11"/>
      <color theme="4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4" tint="-0.249977111117893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3"/>
      <name val="Arial"/>
      <family val="2"/>
    </font>
    <font>
      <sz val="11"/>
      <color theme="0"/>
      <name val="Calibri"/>
      <family val="2"/>
      <scheme val="minor"/>
    </font>
    <font>
      <sz val="10"/>
      <color theme="3"/>
      <name val="Arial"/>
      <family val="2"/>
    </font>
    <font>
      <sz val="10"/>
      <color rgb="FF000000"/>
      <name val="Arial"/>
      <family val="2"/>
    </font>
    <font>
      <b/>
      <sz val="16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9.5"/>
      <color rgb="FF0070C0"/>
      <name val="Arial"/>
      <family val="2"/>
    </font>
    <font>
      <sz val="14"/>
      <name val="Calibri"/>
      <family val="2"/>
      <scheme val="minor"/>
    </font>
    <font>
      <b/>
      <sz val="14"/>
      <name val="Arial"/>
      <family val="2"/>
    </font>
    <font>
      <i/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1" fillId="0" borderId="0"/>
    <xf numFmtId="0" fontId="13" fillId="0" borderId="0"/>
    <xf numFmtId="9" fontId="14" fillId="0" borderId="0" applyFont="0" applyFill="0" applyBorder="0" applyAlignment="0" applyProtection="0"/>
  </cellStyleXfs>
  <cellXfs count="210">
    <xf numFmtId="0" fontId="0" fillId="0" borderId="0" xfId="0"/>
    <xf numFmtId="14" fontId="18" fillId="2" borderId="1" xfId="0" applyNumberFormat="1" applyFont="1" applyFill="1" applyBorder="1" applyAlignment="1" applyProtection="1">
      <alignment horizontal="left"/>
      <protection locked="0"/>
    </xf>
    <xf numFmtId="0" fontId="19" fillId="0" borderId="0" xfId="0" applyFont="1"/>
    <xf numFmtId="0" fontId="20" fillId="0" borderId="0" xfId="0" applyFont="1"/>
    <xf numFmtId="44" fontId="18" fillId="2" borderId="2" xfId="0" applyNumberFormat="1" applyFont="1" applyFill="1" applyBorder="1" applyAlignment="1" applyProtection="1">
      <alignment vertical="center"/>
    </xf>
    <xf numFmtId="164" fontId="18" fillId="2" borderId="2" xfId="0" applyNumberFormat="1" applyFont="1" applyFill="1" applyBorder="1" applyAlignment="1" applyProtection="1">
      <alignment vertical="center"/>
    </xf>
    <xf numFmtId="44" fontId="17" fillId="3" borderId="3" xfId="0" applyNumberFormat="1" applyFont="1" applyFill="1" applyBorder="1" applyAlignment="1" applyProtection="1">
      <alignment vertical="center"/>
    </xf>
    <xf numFmtId="0" fontId="21" fillId="2" borderId="3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</xf>
    <xf numFmtId="164" fontId="18" fillId="4" borderId="6" xfId="2" applyNumberFormat="1" applyFont="1" applyFill="1" applyBorder="1" applyAlignment="1" applyProtection="1">
      <alignment horizontal="center" vertical="center"/>
      <protection locked="0"/>
    </xf>
    <xf numFmtId="164" fontId="18" fillId="4" borderId="3" xfId="2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0" fillId="0" borderId="0" xfId="0"/>
    <xf numFmtId="0" fontId="11" fillId="2" borderId="0" xfId="1" applyFont="1" applyFill="1" applyBorder="1" applyAlignment="1" applyProtection="1">
      <alignment horizontal="center" vertical="center"/>
    </xf>
    <xf numFmtId="0" fontId="23" fillId="2" borderId="0" xfId="0" applyFont="1" applyFill="1" applyBorder="1" applyProtection="1"/>
    <xf numFmtId="0" fontId="0" fillId="2" borderId="0" xfId="0" applyFill="1" applyBorder="1" applyProtection="1"/>
    <xf numFmtId="0" fontId="24" fillId="2" borderId="0" xfId="0" applyFont="1" applyFill="1" applyBorder="1" applyAlignment="1" applyProtection="1">
      <alignment wrapText="1"/>
    </xf>
    <xf numFmtId="0" fontId="0" fillId="2" borderId="0" xfId="0" applyFill="1" applyProtection="1"/>
    <xf numFmtId="0" fontId="25" fillId="2" borderId="0" xfId="0" applyFont="1" applyFill="1" applyBorder="1" applyAlignment="1" applyProtection="1">
      <alignment horizont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29" fillId="5" borderId="0" xfId="0" applyFont="1" applyFill="1" applyBorder="1" applyProtection="1"/>
    <xf numFmtId="0" fontId="17" fillId="3" borderId="3" xfId="0" applyFont="1" applyFill="1" applyBorder="1" applyAlignment="1" applyProtection="1">
      <alignment horizontal="center"/>
    </xf>
    <xf numFmtId="0" fontId="19" fillId="2" borderId="0" xfId="0" applyFont="1" applyFill="1" applyAlignment="1" applyProtection="1">
      <alignment horizontal="left" vertical="center"/>
    </xf>
    <xf numFmtId="0" fontId="30" fillId="2" borderId="0" xfId="0" applyFont="1" applyFill="1" applyAlignment="1" applyProtection="1">
      <alignment horizontal="center"/>
    </xf>
    <xf numFmtId="0" fontId="31" fillId="3" borderId="9" xfId="0" applyFont="1" applyFill="1" applyBorder="1" applyAlignment="1" applyProtection="1">
      <alignment horizontal="center"/>
    </xf>
    <xf numFmtId="0" fontId="32" fillId="2" borderId="10" xfId="0" applyFont="1" applyFill="1" applyBorder="1" applyAlignment="1" applyProtection="1">
      <alignment horizontal="left" vertical="center" wrapText="1"/>
    </xf>
    <xf numFmtId="0" fontId="0" fillId="2" borderId="11" xfId="0" applyFill="1" applyBorder="1" applyProtection="1"/>
    <xf numFmtId="0" fontId="22" fillId="2" borderId="0" xfId="0" applyFont="1" applyFill="1" applyBorder="1" applyAlignment="1" applyProtection="1">
      <alignment vertical="center"/>
    </xf>
    <xf numFmtId="0" fontId="33" fillId="2" borderId="0" xfId="0" applyFont="1" applyFill="1" applyBorder="1" applyProtection="1"/>
    <xf numFmtId="0" fontId="31" fillId="3" borderId="3" xfId="0" applyFont="1" applyFill="1" applyBorder="1" applyAlignment="1" applyProtection="1">
      <alignment horizontal="center" vertical="center"/>
    </xf>
    <xf numFmtId="0" fontId="29" fillId="2" borderId="0" xfId="0" applyFont="1" applyFill="1" applyBorder="1" applyProtection="1"/>
    <xf numFmtId="0" fontId="31" fillId="3" borderId="9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49" fontId="35" fillId="2" borderId="0" xfId="0" applyNumberFormat="1" applyFont="1" applyFill="1" applyBorder="1" applyAlignment="1" applyProtection="1">
      <alignment horizontal="left" vertical="center" wrapText="1"/>
    </xf>
    <xf numFmtId="15" fontId="36" fillId="2" borderId="0" xfId="0" applyNumberFormat="1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14" fontId="18" fillId="2" borderId="0" xfId="0" applyNumberFormat="1" applyFont="1" applyFill="1" applyBorder="1" applyAlignment="1" applyProtection="1">
      <alignment horizontal="left"/>
    </xf>
    <xf numFmtId="0" fontId="37" fillId="5" borderId="0" xfId="0" applyFont="1" applyFill="1" applyBorder="1" applyProtection="1"/>
    <xf numFmtId="0" fontId="38" fillId="2" borderId="0" xfId="0" applyFont="1" applyFill="1" applyBorder="1" applyAlignment="1" applyProtection="1">
      <alignment vertical="top" wrapText="1"/>
    </xf>
    <xf numFmtId="0" fontId="38" fillId="2" borderId="0" xfId="0" applyFont="1" applyFill="1" applyBorder="1" applyProtection="1"/>
    <xf numFmtId="0" fontId="31" fillId="2" borderId="0" xfId="0" applyFont="1" applyFill="1" applyBorder="1" applyProtection="1"/>
    <xf numFmtId="0" fontId="39" fillId="2" borderId="0" xfId="0" applyFont="1" applyFill="1" applyBorder="1" applyProtection="1"/>
    <xf numFmtId="0" fontId="15" fillId="2" borderId="0" xfId="0" applyFont="1" applyFill="1" applyBorder="1" applyProtection="1"/>
    <xf numFmtId="0" fontId="15" fillId="2" borderId="0" xfId="0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left" vertical="center"/>
    </xf>
    <xf numFmtId="0" fontId="40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0" fillId="2" borderId="0" xfId="0" quotePrefix="1" applyFill="1" applyProtection="1"/>
    <xf numFmtId="0" fontId="31" fillId="2" borderId="0" xfId="0" applyFont="1" applyFill="1" applyProtection="1"/>
    <xf numFmtId="0" fontId="41" fillId="2" borderId="0" xfId="0" applyFont="1" applyFill="1" applyProtection="1"/>
    <xf numFmtId="0" fontId="0" fillId="0" borderId="0" xfId="0" applyProtection="1"/>
    <xf numFmtId="0" fontId="3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18" fillId="6" borderId="3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vertical="center" wrapText="1"/>
    </xf>
    <xf numFmtId="164" fontId="18" fillId="4" borderId="3" xfId="2" applyNumberFormat="1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wrapText="1"/>
    </xf>
    <xf numFmtId="0" fontId="0" fillId="2" borderId="0" xfId="0" applyFill="1" applyBorder="1" applyAlignment="1" applyProtection="1">
      <alignment vertical="top"/>
    </xf>
    <xf numFmtId="0" fontId="43" fillId="0" borderId="0" xfId="0" applyFont="1" applyAlignment="1" applyProtection="1">
      <alignment horizontal="left" indent="2"/>
    </xf>
    <xf numFmtId="0" fontId="0" fillId="0" borderId="0" xfId="0" applyAlignment="1" applyProtection="1">
      <alignment vertical="center"/>
    </xf>
    <xf numFmtId="0" fontId="0" fillId="0" borderId="0" xfId="0" applyNumberFormat="1" applyAlignment="1" applyProtection="1">
      <alignment horizontal="center" vertical="center"/>
    </xf>
    <xf numFmtId="0" fontId="18" fillId="2" borderId="3" xfId="0" applyNumberFormat="1" applyFont="1" applyFill="1" applyBorder="1" applyAlignment="1" applyProtection="1">
      <alignment horizontal="left"/>
      <protection locked="0"/>
    </xf>
    <xf numFmtId="1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13" xfId="0" applyFont="1" applyFill="1" applyBorder="1" applyAlignment="1" applyProtection="1">
      <alignment horizontal="left" vertical="center" wrapText="1"/>
    </xf>
    <xf numFmtId="1" fontId="10" fillId="0" borderId="12" xfId="0" applyNumberFormat="1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44" fillId="2" borderId="0" xfId="0" applyFont="1" applyFill="1" applyAlignment="1" applyProtection="1">
      <alignment horizontal="center" vertical="center" textRotation="90"/>
    </xf>
    <xf numFmtId="0" fontId="11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5" fillId="2" borderId="0" xfId="0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/>
    </xf>
    <xf numFmtId="0" fontId="31" fillId="6" borderId="0" xfId="0" applyFont="1" applyFill="1" applyBorder="1" applyAlignment="1" applyProtection="1">
      <alignment horizontal="center" vertical="center" wrapText="1"/>
    </xf>
    <xf numFmtId="0" fontId="49" fillId="2" borderId="10" xfId="0" applyFont="1" applyFill="1" applyBorder="1" applyProtection="1"/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1" fontId="10" fillId="0" borderId="12" xfId="0" applyNumberFormat="1" applyFont="1" applyFill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/>
    </xf>
    <xf numFmtId="0" fontId="19" fillId="0" borderId="12" xfId="0" applyFont="1" applyBorder="1" applyAlignment="1" applyProtection="1">
      <alignment horizontal="center"/>
    </xf>
    <xf numFmtId="44" fontId="32" fillId="4" borderId="15" xfId="2" applyFont="1" applyFill="1" applyBorder="1" applyAlignment="1" applyProtection="1">
      <alignment horizontal="center" vertical="center"/>
      <protection locked="0"/>
    </xf>
    <xf numFmtId="14" fontId="22" fillId="11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2" xfId="0" applyNumberFormat="1" applyFont="1" applyFill="1" applyBorder="1" applyAlignment="1" applyProtection="1">
      <alignment horizontal="center" vertical="center" wrapText="1"/>
      <protection locked="0"/>
    </xf>
    <xf numFmtId="14" fontId="22" fillId="11" borderId="2" xfId="0" applyNumberFormat="1" applyFont="1" applyFill="1" applyBorder="1" applyAlignment="1" applyProtection="1">
      <alignment horizontal="center" vertical="center"/>
      <protection locked="0"/>
    </xf>
    <xf numFmtId="0" fontId="22" fillId="11" borderId="2" xfId="0" applyNumberFormat="1" applyFont="1" applyFill="1" applyBorder="1" applyAlignment="1" applyProtection="1">
      <alignment horizontal="center" vertical="center"/>
      <protection locked="0"/>
    </xf>
    <xf numFmtId="0" fontId="31" fillId="6" borderId="2" xfId="0" applyFont="1" applyFill="1" applyBorder="1" applyAlignment="1" applyProtection="1">
      <alignment vertical="center" wrapText="1"/>
    </xf>
    <xf numFmtId="44" fontId="22" fillId="11" borderId="21" xfId="2" applyFont="1" applyFill="1" applyBorder="1" applyAlignment="1" applyProtection="1">
      <alignment horizontal="center" vertical="center" wrapText="1"/>
      <protection locked="0"/>
    </xf>
    <xf numFmtId="0" fontId="22" fillId="11" borderId="12" xfId="0" applyNumberFormat="1" applyFont="1" applyFill="1" applyBorder="1" applyAlignment="1" applyProtection="1">
      <alignment horizontal="center" vertical="center" wrapText="1"/>
      <protection locked="0"/>
    </xf>
    <xf numFmtId="14" fontId="22" fillId="11" borderId="12" xfId="0" applyNumberFormat="1" applyFont="1" applyFill="1" applyBorder="1" applyAlignment="1" applyProtection="1">
      <alignment horizontal="center" vertical="center"/>
      <protection locked="0"/>
    </xf>
    <xf numFmtId="14" fontId="22" fillId="11" borderId="12" xfId="0" applyNumberFormat="1" applyFont="1" applyFill="1" applyBorder="1" applyAlignment="1" applyProtection="1">
      <alignment horizontal="center" vertical="center" wrapText="1"/>
      <protection locked="0"/>
    </xf>
    <xf numFmtId="0" fontId="49" fillId="2" borderId="12" xfId="0" applyFont="1" applyFill="1" applyBorder="1" applyProtection="1"/>
    <xf numFmtId="44" fontId="22" fillId="11" borderId="12" xfId="2" applyFont="1" applyFill="1" applyBorder="1" applyAlignment="1" applyProtection="1">
      <alignment horizontal="center" vertical="center" wrapText="1"/>
      <protection locked="0"/>
    </xf>
    <xf numFmtId="0" fontId="22" fillId="11" borderId="7" xfId="0" applyNumberFormat="1" applyFont="1" applyFill="1" applyBorder="1" applyAlignment="1" applyProtection="1">
      <alignment horizontal="center" vertical="center"/>
      <protection locked="0"/>
    </xf>
    <xf numFmtId="0" fontId="22" fillId="11" borderId="20" xfId="0" applyNumberFormat="1" applyFont="1" applyFill="1" applyBorder="1" applyAlignment="1" applyProtection="1">
      <alignment horizontal="center" vertical="center" wrapText="1"/>
      <protection locked="0"/>
    </xf>
    <xf numFmtId="14" fontId="22" fillId="11" borderId="20" xfId="0" applyNumberFormat="1" applyFont="1" applyFill="1" applyBorder="1" applyAlignment="1" applyProtection="1">
      <alignment horizontal="center" vertical="center"/>
      <protection locked="0"/>
    </xf>
    <xf numFmtId="14" fontId="22" fillId="11" borderId="20" xfId="0" applyNumberFormat="1" applyFont="1" applyFill="1" applyBorder="1" applyAlignment="1" applyProtection="1">
      <alignment horizontal="center" vertical="center" wrapText="1"/>
      <protection locked="0"/>
    </xf>
    <xf numFmtId="0" fontId="49" fillId="2" borderId="20" xfId="0" applyFont="1" applyFill="1" applyBorder="1" applyProtection="1"/>
    <xf numFmtId="44" fontId="22" fillId="11" borderId="20" xfId="2" applyFont="1" applyFill="1" applyBorder="1" applyAlignment="1" applyProtection="1">
      <alignment horizontal="center" vertical="center" wrapText="1"/>
      <protection locked="0"/>
    </xf>
    <xf numFmtId="44" fontId="32" fillId="4" borderId="22" xfId="2" applyFont="1" applyFill="1" applyBorder="1" applyAlignment="1" applyProtection="1">
      <alignment horizontal="center" vertical="center"/>
      <protection locked="0"/>
    </xf>
    <xf numFmtId="0" fontId="22" fillId="11" borderId="5" xfId="0" applyNumberFormat="1" applyFont="1" applyFill="1" applyBorder="1" applyAlignment="1" applyProtection="1">
      <alignment horizontal="center" vertical="center"/>
      <protection locked="0"/>
    </xf>
    <xf numFmtId="44" fontId="32" fillId="4" borderId="23" xfId="2" applyFont="1" applyFill="1" applyBorder="1" applyAlignment="1" applyProtection="1">
      <alignment horizontal="center" vertical="center"/>
      <protection locked="0"/>
    </xf>
    <xf numFmtId="0" fontId="22" fillId="11" borderId="24" xfId="0" applyNumberFormat="1" applyFont="1" applyFill="1" applyBorder="1" applyAlignment="1" applyProtection="1">
      <alignment horizontal="center" vertical="center"/>
      <protection locked="0"/>
    </xf>
    <xf numFmtId="0" fontId="22" fillId="11" borderId="25" xfId="0" applyNumberFormat="1" applyFont="1" applyFill="1" applyBorder="1" applyAlignment="1" applyProtection="1">
      <alignment horizontal="center" vertical="center" wrapText="1"/>
      <protection locked="0"/>
    </xf>
    <xf numFmtId="14" fontId="22" fillId="11" borderId="25" xfId="0" applyNumberFormat="1" applyFont="1" applyFill="1" applyBorder="1" applyAlignment="1" applyProtection="1">
      <alignment horizontal="center" vertical="center"/>
      <protection locked="0"/>
    </xf>
    <xf numFmtId="14" fontId="22" fillId="11" borderId="25" xfId="0" applyNumberFormat="1" applyFont="1" applyFill="1" applyBorder="1" applyAlignment="1" applyProtection="1">
      <alignment horizontal="center" vertical="center" wrapText="1"/>
      <protection locked="0"/>
    </xf>
    <xf numFmtId="0" fontId="49" fillId="2" borderId="25" xfId="0" applyFont="1" applyFill="1" applyBorder="1" applyProtection="1"/>
    <xf numFmtId="44" fontId="22" fillId="11" borderId="25" xfId="2" applyFont="1" applyFill="1" applyBorder="1" applyAlignment="1" applyProtection="1">
      <alignment horizontal="center" vertical="center" wrapText="1"/>
      <protection locked="0"/>
    </xf>
    <xf numFmtId="44" fontId="32" fillId="4" borderId="26" xfId="2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0" xfId="1" applyFill="1" applyBorder="1" applyAlignment="1" applyProtection="1"/>
    <xf numFmtId="0" fontId="16" fillId="2" borderId="15" xfId="1" applyFill="1" applyBorder="1" applyAlignment="1" applyProtection="1"/>
    <xf numFmtId="0" fontId="36" fillId="2" borderId="11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 wrapText="1"/>
    </xf>
    <xf numFmtId="0" fontId="12" fillId="7" borderId="0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46" fillId="5" borderId="0" xfId="0" applyFont="1" applyFill="1" applyBorder="1" applyAlignment="1" applyProtection="1">
      <alignment horizontal="left" vertical="center" wrapText="1"/>
    </xf>
    <xf numFmtId="0" fontId="18" fillId="3" borderId="9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</xf>
    <xf numFmtId="0" fontId="22" fillId="11" borderId="20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25" xfId="0" applyNumberFormat="1" applyFont="1" applyFill="1" applyBorder="1" applyAlignment="1" applyProtection="1">
      <alignment horizontal="center" vertical="center" wrapText="1"/>
      <protection locked="0"/>
    </xf>
    <xf numFmtId="0" fontId="48" fillId="7" borderId="0" xfId="0" applyFont="1" applyFill="1" applyBorder="1" applyAlignment="1" applyProtection="1">
      <alignment horizontal="center" vertical="center"/>
    </xf>
    <xf numFmtId="0" fontId="31" fillId="6" borderId="16" xfId="0" applyFont="1" applyFill="1" applyBorder="1" applyAlignment="1" applyProtection="1">
      <alignment horizontal="center" vertical="center" wrapText="1"/>
    </xf>
    <xf numFmtId="0" fontId="31" fillId="6" borderId="10" xfId="0" applyFont="1" applyFill="1" applyBorder="1" applyAlignment="1" applyProtection="1">
      <alignment horizontal="center" vertical="center" wrapText="1"/>
    </xf>
    <xf numFmtId="0" fontId="31" fillId="6" borderId="14" xfId="0" applyFont="1" applyFill="1" applyBorder="1" applyAlignment="1" applyProtection="1">
      <alignment horizontal="center" vertical="center" wrapText="1"/>
    </xf>
    <xf numFmtId="0" fontId="31" fillId="6" borderId="15" xfId="0" applyFont="1" applyFill="1" applyBorder="1" applyAlignment="1" applyProtection="1">
      <alignment horizontal="center" vertical="center" wrapText="1"/>
    </xf>
    <xf numFmtId="0" fontId="31" fillId="6" borderId="6" xfId="0" applyFont="1" applyFill="1" applyBorder="1" applyAlignment="1" applyProtection="1">
      <alignment horizontal="center" vertical="center" wrapText="1"/>
    </xf>
    <xf numFmtId="0" fontId="31" fillId="6" borderId="2" xfId="0" applyFont="1" applyFill="1" applyBorder="1" applyAlignment="1" applyProtection="1">
      <alignment horizontal="center" vertical="center" wrapText="1"/>
    </xf>
    <xf numFmtId="0" fontId="22" fillId="11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6" xfId="0" applyFont="1" applyFill="1" applyBorder="1" applyAlignment="1" applyProtection="1">
      <alignment horizontal="center" vertical="center" wrapText="1"/>
    </xf>
    <xf numFmtId="0" fontId="18" fillId="6" borderId="2" xfId="0" applyFont="1" applyFill="1" applyBorder="1" applyAlignment="1" applyProtection="1">
      <alignment horizontal="center" vertical="center" wrapText="1"/>
    </xf>
    <xf numFmtId="0" fontId="44" fillId="2" borderId="0" xfId="0" applyFont="1" applyFill="1" applyAlignment="1" applyProtection="1">
      <alignment horizontal="center" vertical="center" textRotation="90"/>
    </xf>
    <xf numFmtId="0" fontId="3" fillId="6" borderId="16" xfId="0" applyFont="1" applyFill="1" applyBorder="1" applyAlignment="1" applyProtection="1">
      <alignment horizontal="left" vertical="top" wrapText="1"/>
    </xf>
    <xf numFmtId="0" fontId="1" fillId="6" borderId="11" xfId="0" applyFont="1" applyFill="1" applyBorder="1" applyAlignment="1" applyProtection="1">
      <alignment horizontal="left" vertical="top" wrapText="1"/>
    </xf>
    <xf numFmtId="0" fontId="1" fillId="6" borderId="14" xfId="0" applyFont="1" applyFill="1" applyBorder="1" applyAlignment="1" applyProtection="1">
      <alignment horizontal="left" vertical="top" wrapText="1"/>
    </xf>
    <xf numFmtId="0" fontId="1" fillId="6" borderId="17" xfId="0" applyFont="1" applyFill="1" applyBorder="1" applyAlignment="1" applyProtection="1">
      <alignment horizontal="left" vertical="top" wrapText="1"/>
    </xf>
    <xf numFmtId="0" fontId="1" fillId="6" borderId="18" xfId="0" applyFont="1" applyFill="1" applyBorder="1" applyAlignment="1" applyProtection="1">
      <alignment horizontal="left" vertical="top" wrapText="1"/>
    </xf>
    <xf numFmtId="0" fontId="1" fillId="6" borderId="19" xfId="0" applyFont="1" applyFill="1" applyBorder="1" applyAlignment="1" applyProtection="1">
      <alignment horizontal="left" vertical="top" wrapText="1"/>
    </xf>
    <xf numFmtId="0" fontId="1" fillId="8" borderId="16" xfId="0" applyFont="1" applyFill="1" applyBorder="1" applyAlignment="1" applyProtection="1">
      <alignment horizontal="left" vertical="top" wrapText="1"/>
    </xf>
    <xf numFmtId="0" fontId="1" fillId="8" borderId="11" xfId="0" applyFont="1" applyFill="1" applyBorder="1" applyAlignment="1" applyProtection="1">
      <alignment horizontal="left" vertical="top" wrapText="1"/>
    </xf>
    <xf numFmtId="0" fontId="22" fillId="8" borderId="11" xfId="0" applyFont="1" applyFill="1" applyBorder="1" applyAlignment="1" applyProtection="1">
      <alignment horizontal="left" vertical="top"/>
    </xf>
    <xf numFmtId="0" fontId="22" fillId="8" borderId="14" xfId="0" applyFont="1" applyFill="1" applyBorder="1" applyAlignment="1" applyProtection="1">
      <alignment horizontal="left" vertical="top"/>
    </xf>
    <xf numFmtId="0" fontId="1" fillId="8" borderId="10" xfId="0" applyFont="1" applyFill="1" applyBorder="1" applyAlignment="1" applyProtection="1">
      <alignment horizontal="left" vertical="top" wrapText="1"/>
    </xf>
    <xf numFmtId="0" fontId="1" fillId="8" borderId="0" xfId="0" applyFont="1" applyFill="1" applyBorder="1" applyAlignment="1" applyProtection="1">
      <alignment horizontal="left" vertical="top" wrapText="1"/>
    </xf>
    <xf numFmtId="0" fontId="22" fillId="8" borderId="0" xfId="0" applyFont="1" applyFill="1" applyBorder="1" applyAlignment="1" applyProtection="1">
      <alignment horizontal="left" vertical="top"/>
    </xf>
    <xf numFmtId="0" fontId="22" fillId="8" borderId="15" xfId="0" applyFont="1" applyFill="1" applyBorder="1" applyAlignment="1" applyProtection="1">
      <alignment horizontal="left" vertical="top"/>
    </xf>
    <xf numFmtId="0" fontId="22" fillId="8" borderId="17" xfId="0" applyFont="1" applyFill="1" applyBorder="1" applyAlignment="1" applyProtection="1">
      <alignment horizontal="left" vertical="top"/>
    </xf>
    <xf numFmtId="0" fontId="22" fillId="8" borderId="18" xfId="0" applyFont="1" applyFill="1" applyBorder="1" applyAlignment="1" applyProtection="1">
      <alignment horizontal="left" vertical="top"/>
    </xf>
    <xf numFmtId="0" fontId="22" fillId="8" borderId="19" xfId="0" applyFont="1" applyFill="1" applyBorder="1" applyAlignment="1" applyProtection="1">
      <alignment horizontal="left" vertical="top"/>
    </xf>
    <xf numFmtId="0" fontId="7" fillId="9" borderId="16" xfId="0" applyFont="1" applyFill="1" applyBorder="1" applyAlignment="1" applyProtection="1">
      <alignment horizontal="left" vertical="top" wrapText="1"/>
    </xf>
    <xf numFmtId="0" fontId="4" fillId="9" borderId="11" xfId="0" applyFont="1" applyFill="1" applyBorder="1" applyAlignment="1" applyProtection="1">
      <alignment horizontal="left" vertical="top" wrapText="1"/>
    </xf>
    <xf numFmtId="0" fontId="4" fillId="9" borderId="11" xfId="0" applyFont="1" applyFill="1" applyBorder="1" applyAlignment="1" applyProtection="1">
      <alignment horizontal="left" vertical="top"/>
    </xf>
    <xf numFmtId="0" fontId="4" fillId="9" borderId="14" xfId="0" applyFont="1" applyFill="1" applyBorder="1" applyAlignment="1" applyProtection="1">
      <alignment horizontal="left" vertical="top"/>
    </xf>
    <xf numFmtId="0" fontId="4" fillId="9" borderId="10" xfId="0" applyFont="1" applyFill="1" applyBorder="1" applyAlignment="1" applyProtection="1">
      <alignment horizontal="left" vertical="top" wrapText="1"/>
    </xf>
    <xf numFmtId="0" fontId="4" fillId="9" borderId="0" xfId="0" applyFont="1" applyFill="1" applyBorder="1" applyAlignment="1" applyProtection="1">
      <alignment horizontal="left" vertical="top" wrapText="1"/>
    </xf>
    <xf numFmtId="0" fontId="4" fillId="9" borderId="0" xfId="0" applyFont="1" applyFill="1" applyBorder="1" applyAlignment="1" applyProtection="1">
      <alignment horizontal="left" vertical="top"/>
    </xf>
    <xf numFmtId="0" fontId="4" fillId="9" borderId="15" xfId="0" applyFont="1" applyFill="1" applyBorder="1" applyAlignment="1" applyProtection="1">
      <alignment horizontal="left" vertical="top"/>
    </xf>
    <xf numFmtId="0" fontId="4" fillId="9" borderId="17" xfId="0" applyFont="1" applyFill="1" applyBorder="1" applyAlignment="1" applyProtection="1">
      <alignment horizontal="left" vertical="top" wrapText="1"/>
    </xf>
    <xf numFmtId="0" fontId="4" fillId="9" borderId="18" xfId="0" applyFont="1" applyFill="1" applyBorder="1" applyAlignment="1" applyProtection="1">
      <alignment horizontal="left" vertical="top" wrapText="1"/>
    </xf>
    <xf numFmtId="0" fontId="4" fillId="9" borderId="18" xfId="0" applyFont="1" applyFill="1" applyBorder="1" applyAlignment="1" applyProtection="1">
      <alignment horizontal="left" vertical="top"/>
    </xf>
    <xf numFmtId="0" fontId="4" fillId="9" borderId="19" xfId="0" applyFont="1" applyFill="1" applyBorder="1" applyAlignment="1" applyProtection="1">
      <alignment horizontal="left" vertical="top"/>
    </xf>
    <xf numFmtId="0" fontId="1" fillId="6" borderId="16" xfId="0" applyFont="1" applyFill="1" applyBorder="1" applyAlignment="1" applyProtection="1">
      <alignment horizontal="left" vertical="top" wrapText="1"/>
    </xf>
    <xf numFmtId="0" fontId="40" fillId="10" borderId="9" xfId="0" applyFont="1" applyFill="1" applyBorder="1" applyAlignment="1" applyProtection="1">
      <alignment horizontal="center" vertical="center"/>
    </xf>
    <xf numFmtId="0" fontId="40" fillId="10" borderId="4" xfId="0" applyFont="1" applyFill="1" applyBorder="1" applyAlignment="1" applyProtection="1">
      <alignment horizontal="center" vertical="center"/>
    </xf>
    <xf numFmtId="0" fontId="40" fillId="10" borderId="1" xfId="0" applyFont="1" applyFill="1" applyBorder="1" applyAlignment="1" applyProtection="1">
      <alignment horizontal="center" vertical="center"/>
    </xf>
    <xf numFmtId="0" fontId="0" fillId="0" borderId="11" xfId="0" applyBorder="1" applyProtection="1"/>
    <xf numFmtId="0" fontId="0" fillId="0" borderId="14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3" fillId="8" borderId="16" xfId="0" applyFont="1" applyFill="1" applyBorder="1" applyAlignment="1" applyProtection="1">
      <alignment horizontal="left" vertical="top" wrapText="1"/>
    </xf>
    <xf numFmtId="0" fontId="3" fillId="8" borderId="11" xfId="0" applyFont="1" applyFill="1" applyBorder="1" applyAlignment="1" applyProtection="1">
      <alignment horizontal="left" vertical="top" wrapText="1"/>
    </xf>
    <xf numFmtId="0" fontId="3" fillId="8" borderId="14" xfId="0" applyFont="1" applyFill="1" applyBorder="1" applyAlignment="1" applyProtection="1">
      <alignment horizontal="left" vertical="top" wrapText="1"/>
    </xf>
    <xf numFmtId="0" fontId="3" fillId="8" borderId="17" xfId="0" applyFont="1" applyFill="1" applyBorder="1" applyAlignment="1" applyProtection="1">
      <alignment horizontal="left" vertical="top" wrapText="1"/>
    </xf>
    <xf numFmtId="0" fontId="3" fillId="8" borderId="18" xfId="0" applyFont="1" applyFill="1" applyBorder="1" applyAlignment="1" applyProtection="1">
      <alignment horizontal="left" vertical="top" wrapText="1"/>
    </xf>
    <xf numFmtId="0" fontId="3" fillId="8" borderId="19" xfId="0" applyFont="1" applyFill="1" applyBorder="1" applyAlignment="1" applyProtection="1">
      <alignment horizontal="left" vertical="top" wrapText="1"/>
    </xf>
    <xf numFmtId="0" fontId="3" fillId="9" borderId="16" xfId="0" applyFont="1" applyFill="1" applyBorder="1" applyAlignment="1" applyProtection="1">
      <alignment horizontal="left" vertical="top" wrapText="1"/>
    </xf>
    <xf numFmtId="0" fontId="3" fillId="9" borderId="11" xfId="0" applyFont="1" applyFill="1" applyBorder="1" applyAlignment="1" applyProtection="1">
      <alignment horizontal="left" vertical="top" wrapText="1"/>
    </xf>
    <xf numFmtId="0" fontId="3" fillId="9" borderId="14" xfId="0" applyFont="1" applyFill="1" applyBorder="1" applyAlignment="1" applyProtection="1">
      <alignment horizontal="left" vertical="top" wrapText="1"/>
    </xf>
    <xf numFmtId="0" fontId="3" fillId="9" borderId="10" xfId="0" applyFont="1" applyFill="1" applyBorder="1" applyAlignment="1" applyProtection="1">
      <alignment horizontal="left" vertical="top" wrapText="1"/>
    </xf>
    <xf numFmtId="0" fontId="3" fillId="9" borderId="0" xfId="0" applyFont="1" applyFill="1" applyBorder="1" applyAlignment="1" applyProtection="1">
      <alignment horizontal="left" vertical="top" wrapText="1"/>
    </xf>
    <xf numFmtId="0" fontId="3" fillId="9" borderId="15" xfId="0" applyFont="1" applyFill="1" applyBorder="1" applyAlignment="1" applyProtection="1">
      <alignment horizontal="left" vertical="top" wrapText="1"/>
    </xf>
    <xf numFmtId="0" fontId="3" fillId="9" borderId="17" xfId="0" applyFont="1" applyFill="1" applyBorder="1" applyAlignment="1" applyProtection="1">
      <alignment horizontal="left" vertical="top" wrapText="1"/>
    </xf>
    <xf numFmtId="0" fontId="3" fillId="9" borderId="18" xfId="0" applyFont="1" applyFill="1" applyBorder="1" applyAlignment="1" applyProtection="1">
      <alignment horizontal="left" vertical="top" wrapText="1"/>
    </xf>
    <xf numFmtId="0" fontId="3" fillId="9" borderId="19" xfId="0" applyFont="1" applyFill="1" applyBorder="1" applyAlignment="1" applyProtection="1">
      <alignment horizontal="left" vertical="top" wrapText="1"/>
    </xf>
    <xf numFmtId="0" fontId="11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5" fillId="2" borderId="0" xfId="0" applyFont="1" applyFill="1" applyBorder="1" applyAlignment="1" applyProtection="1">
      <alignment horizontal="center" vertical="center"/>
    </xf>
    <xf numFmtId="0" fontId="18" fillId="6" borderId="9" xfId="0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/>
    </xf>
    <xf numFmtId="0" fontId="47" fillId="0" borderId="0" xfId="0" applyFont="1" applyFill="1" applyAlignment="1" applyProtection="1">
      <alignment horizontal="center" vertical="center" wrapText="1"/>
    </xf>
  </cellXfs>
  <cellStyles count="7">
    <cellStyle name="Lien hypertexte" xfId="1" builtinId="8"/>
    <cellStyle name="Monétaire" xfId="2" builtinId="4"/>
    <cellStyle name="Monétaire 2" xfId="3" xr:uid="{00000000-0005-0000-0000-000002000000}"/>
    <cellStyle name="Normal" xfId="0" builtinId="0"/>
    <cellStyle name="Normal 3" xfId="4" xr:uid="{00000000-0005-0000-0000-000004000000}"/>
    <cellStyle name="Normal 6" xfId="5" xr:uid="{00000000-0005-0000-0000-000005000000}"/>
    <cellStyle name="Pourcentage 3" xfId="6" xr:uid="{00000000-0005-0000-0000-000006000000}"/>
  </cellStyles>
  <dxfs count="1208"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z val="10"/>
        <color auto="1"/>
        <name val="Arial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z val="10"/>
        <color auto="1"/>
        <name val="Arial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theme="9" tint="0.39997558519241921"/>
        </top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protection locked="1" hidden="0"/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ill>
        <patternFill>
          <bgColor indexed="42"/>
        </patternFill>
      </fill>
    </dxf>
  </dxfs>
  <tableStyles count="1" defaultTableStyle="TableStyleMedium9" defaultPivotStyle="PivotStyleLight16">
    <tableStyle name="Tableau 1-demandes gratif stag" pivot="0" count="0" xr9:uid="{00000000-0011-0000-FFFF-FFFF00000000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hyperlink" Target="#'Mol&#233;cules on&#233;reuses'!A1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#'Formations qualif et apprentiss'!A1"/><Relationship Id="rId5" Type="http://schemas.openxmlformats.org/officeDocument/2006/relationships/hyperlink" Target="https://finess.esante.gouv.fr/fininter/jsp/recherche.jsp?mode=simple" TargetMode="External"/><Relationship Id="rId4" Type="http://schemas.openxmlformats.org/officeDocument/2006/relationships/hyperlink" Target="#ListeRegionaleESM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Recapitulatif_CNR!C10"/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Recapitulatif_CNR!C10"/><Relationship Id="rId2" Type="http://schemas.openxmlformats.org/officeDocument/2006/relationships/image" Target="../media/image4.gif"/><Relationship Id="rId1" Type="http://schemas.openxmlformats.org/officeDocument/2006/relationships/hyperlink" Target="#Recapitulatif_CN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hyperlink" Target="#Recapitulatif_CN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4</xdr:col>
      <xdr:colOff>790575</xdr:colOff>
      <xdr:row>4</xdr:row>
      <xdr:rowOff>171450</xdr:rowOff>
    </xdr:to>
    <xdr:grpSp>
      <xdr:nvGrpSpPr>
        <xdr:cNvPr id="17753" name="Group 22">
          <a:extLst>
            <a:ext uri="{FF2B5EF4-FFF2-40B4-BE49-F238E27FC236}">
              <a16:creationId xmlns:a16="http://schemas.microsoft.com/office/drawing/2014/main" id="{00000000-0008-0000-0000-000059450000}"/>
            </a:ext>
          </a:extLst>
        </xdr:cNvPr>
        <xdr:cNvGrpSpPr>
          <a:grpSpLocks/>
        </xdr:cNvGrpSpPr>
      </xdr:nvGrpSpPr>
      <xdr:grpSpPr bwMode="auto">
        <a:xfrm>
          <a:off x="133350" y="0"/>
          <a:ext cx="6257925" cy="1438275"/>
          <a:chOff x="0" y="27"/>
          <a:chExt cx="11969" cy="2430"/>
        </a:xfrm>
      </xdr:grpSpPr>
      <xdr:pic>
        <xdr:nvPicPr>
          <xdr:cNvPr id="17763" name="Picture 23" descr="ARS-FOND COURRIER">
            <a:extLst>
              <a:ext uri="{FF2B5EF4-FFF2-40B4-BE49-F238E27FC236}">
                <a16:creationId xmlns:a16="http://schemas.microsoft.com/office/drawing/2014/main" id="{00000000-0008-0000-0000-0000634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"/>
            <a:ext cx="11969" cy="9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764" name="Picture 24" descr="ARS_LOGOS_bretagne">
            <a:extLst>
              <a:ext uri="{FF2B5EF4-FFF2-40B4-BE49-F238E27FC236}">
                <a16:creationId xmlns:a16="http://schemas.microsoft.com/office/drawing/2014/main" id="{00000000-0008-0000-0000-0000644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" y="1107"/>
            <a:ext cx="2340" cy="1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394335</xdr:colOff>
      <xdr:row>18</xdr:row>
      <xdr:rowOff>48261</xdr:rowOff>
    </xdr:from>
    <xdr:to>
      <xdr:col>4</xdr:col>
      <xdr:colOff>3487512</xdr:colOff>
      <xdr:row>19</xdr:row>
      <xdr:rowOff>0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1700" y="6753226"/>
          <a:ext cx="3133725" cy="1190624"/>
        </a:xfrm>
        <a:prstGeom prst="rect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05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105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Votre dossier dûment complété devra être transmis d'ici le 13 septembre </a:t>
          </a:r>
          <a:r>
            <a:rPr lang="fr-FR" sz="1050" b="1" i="1" u="sng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par courrier électronique</a:t>
          </a:r>
          <a:endParaRPr lang="fr-FR" sz="1050" b="1" i="1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105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(avec accusé de réception) sur la boite : </a:t>
          </a:r>
        </a:p>
        <a:p>
          <a:pPr algn="ctr"/>
          <a:endParaRPr lang="fr-FR" sz="105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12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ARS-BRETAGNE-ESMS-PH@ars.sante.fr</a:t>
          </a:r>
          <a:endParaRPr lang="fr-FR" sz="105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399415</xdr:colOff>
      <xdr:row>17</xdr:row>
      <xdr:rowOff>0</xdr:rowOff>
    </xdr:from>
    <xdr:to>
      <xdr:col>4</xdr:col>
      <xdr:colOff>3536328</xdr:colOff>
      <xdr:row>18</xdr:row>
      <xdr:rowOff>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000750" y="4438650"/>
          <a:ext cx="3133725" cy="1562100"/>
        </a:xfrm>
        <a:prstGeom prst="rect">
          <a:avLst/>
        </a:prstGeom>
        <a:solidFill>
          <a:srgbClr val="FF0000">
            <a:tint val="66000"/>
            <a:satMod val="160000"/>
          </a:srgbClr>
        </a:solidFill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endParaRPr lang="fr-FR" sz="1050" b="1" i="0" u="none" strike="noStrike" cap="none" spc="0">
            <a:ln w="10160">
              <a:noFill/>
              <a:prstDash val="solid"/>
            </a:ln>
            <a:solidFill>
              <a:schemeClr val="tx1">
                <a:lumMod val="95000"/>
                <a:lumOff val="5000"/>
              </a:schemeClr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  <a:latin typeface="+mn-lt"/>
            <a:ea typeface="+mn-ea"/>
            <a:cs typeface="+mn-cs"/>
          </a:endParaRPr>
        </a:p>
        <a:p>
          <a:pPr algn="ctr">
            <a:lnSpc>
              <a:spcPts val="1000"/>
            </a:lnSpc>
          </a:pPr>
          <a:r>
            <a:rPr lang="fr-FR" sz="1050" b="1" i="0" u="none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Vous devez impérativement fournir  les justificatifs nécessaires à l'étude de votre demande</a:t>
          </a:r>
        </a:p>
        <a:p>
          <a:pPr algn="ctr">
            <a:lnSpc>
              <a:spcPts val="1000"/>
            </a:lnSpc>
          </a:pPr>
          <a:r>
            <a:rPr lang="fr-FR" sz="1050" b="1" i="0" u="none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 (cf. documents demandés dans chaque onglet)</a:t>
          </a:r>
        </a:p>
        <a:p>
          <a:pPr algn="ctr">
            <a:lnSpc>
              <a:spcPts val="1000"/>
            </a:lnSpc>
          </a:pPr>
          <a:endParaRPr lang="fr-FR" sz="1050" b="1" i="0" u="none" strike="noStrike" cap="none" spc="0">
            <a:ln w="10160">
              <a:noFill/>
              <a:prstDash val="solid"/>
            </a:ln>
            <a:solidFill>
              <a:schemeClr val="tx1">
                <a:lumMod val="95000"/>
                <a:lumOff val="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fr-FR" sz="1050" b="1" i="0" u="sng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En l'absence de ces documents, </a:t>
          </a:r>
        </a:p>
        <a:p>
          <a:pPr algn="ctr">
            <a:lnSpc>
              <a:spcPts val="1000"/>
            </a:lnSpc>
          </a:pPr>
          <a:r>
            <a:rPr lang="fr-FR" sz="1050" b="1" i="0" u="sng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votre demande sera considérée comme irrecevable</a:t>
          </a:r>
          <a:r>
            <a:rPr lang="fr-FR" sz="1050" b="1" i="0" u="sng" strike="noStrike" cap="none" spc="0" baseline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 et ne sera pas traitée,</a:t>
          </a:r>
          <a:br>
            <a:rPr lang="fr-FR" sz="1050" b="1" i="0" u="none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</a:br>
          <a:br>
            <a:rPr lang="fr-FR" sz="1050" b="1" i="0" u="none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</a:br>
          <a:endParaRPr lang="fr-FR" sz="1050" b="1" cap="none" spc="0">
            <a:ln w="10160">
              <a:noFill/>
              <a:prstDash val="solid"/>
            </a:ln>
            <a:solidFill>
              <a:schemeClr val="tx1">
                <a:lumMod val="95000"/>
                <a:lumOff val="5000"/>
              </a:schemeClr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4</xdr:col>
      <xdr:colOff>209550</xdr:colOff>
      <xdr:row>16</xdr:row>
      <xdr:rowOff>47625</xdr:rowOff>
    </xdr:from>
    <xdr:to>
      <xdr:col>4</xdr:col>
      <xdr:colOff>771525</xdr:colOff>
      <xdr:row>17</xdr:row>
      <xdr:rowOff>295275</xdr:rowOff>
    </xdr:to>
    <xdr:pic>
      <xdr:nvPicPr>
        <xdr:cNvPr id="17756" name="Image 20" descr="http://1.bp.blogspot.com/-XgpxNOSD5z0/UExM6HfXnPI/AAAAAAAAAKg/klozY7jgOpA/s1600/1237099306261031288Steren_Warning.svg.med.png">
          <a:extLst>
            <a:ext uri="{FF2B5EF4-FFF2-40B4-BE49-F238E27FC236}">
              <a16:creationId xmlns:a16="http://schemas.microsoft.com/office/drawing/2014/main" id="{00000000-0008-0000-0000-00005C4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4410075"/>
          <a:ext cx="5619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397511</xdr:colOff>
      <xdr:row>6</xdr:row>
      <xdr:rowOff>11431</xdr:rowOff>
    </xdr:from>
    <xdr:to>
      <xdr:col>4</xdr:col>
      <xdr:colOff>2943480</xdr:colOff>
      <xdr:row>7</xdr:row>
      <xdr:rowOff>87928</xdr:rowOff>
    </xdr:to>
    <xdr:sp macro="" textlink="">
      <xdr:nvSpPr>
        <xdr:cNvPr id="14" name="Rectangle à coins arrondis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00726" y="2019301"/>
          <a:ext cx="2543174" cy="276224"/>
        </a:xfrm>
        <a:prstGeom prst="roundRect">
          <a:avLst/>
        </a:prstGeom>
        <a:gradFill>
          <a:gsLst>
            <a:gs pos="0">
              <a:schemeClr val="accent6">
                <a:lumMod val="75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  <a:lin ang="16200000" scaled="0"/>
        </a:gradFill>
        <a:ln w="0"/>
        <a:effectLst>
          <a:outerShdw blurRad="40005" dist="22860" dir="5400000" algn="ctr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200" b="1"/>
            <a:t>Accéder à la liste des ESMS</a:t>
          </a:r>
        </a:p>
      </xdr:txBody>
    </xdr:sp>
    <xdr:clientData/>
  </xdr:twoCellAnchor>
  <xdr:twoCellAnchor>
    <xdr:from>
      <xdr:col>4</xdr:col>
      <xdr:colOff>397511</xdr:colOff>
      <xdr:row>7</xdr:row>
      <xdr:rowOff>156211</xdr:rowOff>
    </xdr:from>
    <xdr:to>
      <xdr:col>4</xdr:col>
      <xdr:colOff>2943480</xdr:colOff>
      <xdr:row>10</xdr:row>
      <xdr:rowOff>11867</xdr:rowOff>
    </xdr:to>
    <xdr:sp macro="" textlink="">
      <xdr:nvSpPr>
        <xdr:cNvPr id="15" name="Rectangle à coins arrondis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800726" y="2362201"/>
          <a:ext cx="2543174" cy="276224"/>
        </a:xfrm>
        <a:prstGeom prst="roundRect">
          <a:avLst/>
        </a:prstGeom>
        <a:gradFill>
          <a:gsLst>
            <a:gs pos="0">
              <a:schemeClr val="accent6">
                <a:lumMod val="75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  <a:lin ang="16200000" scaled="0"/>
        </a:gradFill>
        <a:ln w="0"/>
        <a:effectLst>
          <a:outerShdw blurRad="40005" dist="22860" dir="5400000" algn="ctr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200" b="1"/>
            <a:t>Accéder au site internet FINESS</a:t>
          </a:r>
        </a:p>
      </xdr:txBody>
    </xdr:sp>
    <xdr:clientData/>
  </xdr:twoCellAnchor>
  <xdr:twoCellAnchor>
    <xdr:from>
      <xdr:col>1</xdr:col>
      <xdr:colOff>636</xdr:colOff>
      <xdr:row>17</xdr:row>
      <xdr:rowOff>10160</xdr:rowOff>
    </xdr:from>
    <xdr:to>
      <xdr:col>3</xdr:col>
      <xdr:colOff>0</xdr:colOff>
      <xdr:row>17</xdr:row>
      <xdr:rowOff>685891</xdr:rowOff>
    </xdr:to>
    <xdr:sp macro="" textlink="">
      <xdr:nvSpPr>
        <xdr:cNvPr id="12" name="Rectangle à coins arrondi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13996" y="4566920"/>
          <a:ext cx="3771264" cy="675731"/>
        </a:xfrm>
        <a:prstGeom prst="roundRect">
          <a:avLst/>
        </a:prstGeom>
        <a:solidFill>
          <a:srgbClr val="92D050"/>
        </a:solidFill>
        <a:ln>
          <a:solidFill>
            <a:srgbClr val="66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600" b="1">
              <a:solidFill>
                <a:sysClr val="windowText" lastClr="000000"/>
              </a:solidFill>
            </a:rPr>
            <a:t>Formations</a:t>
          </a:r>
          <a:r>
            <a:rPr lang="fr-FR" sz="1600" b="1" baseline="0">
              <a:solidFill>
                <a:sysClr val="windowText" lastClr="000000"/>
              </a:solidFill>
            </a:rPr>
            <a:t> qualifiantes et diplômantes/ contrats d'apprentissages</a:t>
          </a:r>
          <a:endParaRPr lang="fr-F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1882140</xdr:colOff>
      <xdr:row>18</xdr:row>
      <xdr:rowOff>659173</xdr:rowOff>
    </xdr:to>
    <xdr:sp macro="" textlink="">
      <xdr:nvSpPr>
        <xdr:cNvPr id="18" name="Rectangle à coins arrondis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13360" y="5250180"/>
          <a:ext cx="3764280" cy="659173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600" b="1">
              <a:solidFill>
                <a:sysClr val="windowText" lastClr="000000"/>
              </a:solidFill>
            </a:rPr>
            <a:t>Molécules onéreuses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142875</xdr:rowOff>
    </xdr:from>
    <xdr:to>
      <xdr:col>10</xdr:col>
      <xdr:colOff>76200</xdr:colOff>
      <xdr:row>0</xdr:row>
      <xdr:rowOff>142875</xdr:rowOff>
    </xdr:to>
    <xdr:pic macro="[0]!Selectionner_la_feuille_Recapitulatif_CNR">
      <xdr:nvPicPr>
        <xdr:cNvPr id="3995" name="Image 5" descr="flecheretour.gif">
          <a:extLst>
            <a:ext uri="{FF2B5EF4-FFF2-40B4-BE49-F238E27FC236}">
              <a16:creationId xmlns:a16="http://schemas.microsoft.com/office/drawing/2014/main" id="{00000000-0008-0000-0100-00009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4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33</xdr:row>
      <xdr:rowOff>95250</xdr:rowOff>
    </xdr:from>
    <xdr:to>
      <xdr:col>10</xdr:col>
      <xdr:colOff>104775</xdr:colOff>
      <xdr:row>33</xdr:row>
      <xdr:rowOff>95250</xdr:rowOff>
    </xdr:to>
    <xdr:pic macro="[0]!Selectionner_la_feuille_Recapitulatif_CNR">
      <xdr:nvPicPr>
        <xdr:cNvPr id="3996" name="Image 14" descr="flecheretour.gif">
          <a:extLst>
            <a:ext uri="{FF2B5EF4-FFF2-40B4-BE49-F238E27FC236}">
              <a16:creationId xmlns:a16="http://schemas.microsoft.com/office/drawing/2014/main" id="{00000000-0008-0000-0100-00009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831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771525</xdr:colOff>
      <xdr:row>3</xdr:row>
      <xdr:rowOff>95250</xdr:rowOff>
    </xdr:to>
    <xdr:pic macro="[0]!Selectionner_la_feuille_Recapitulatif_CNR">
      <xdr:nvPicPr>
        <xdr:cNvPr id="3997" name="Image 5" descr="flecheretour.gif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9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190500"/>
          <a:ext cx="771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85725</xdr:rowOff>
    </xdr:from>
    <xdr:to>
      <xdr:col>8</xdr:col>
      <xdr:colOff>0</xdr:colOff>
      <xdr:row>3</xdr:row>
      <xdr:rowOff>57150</xdr:rowOff>
    </xdr:to>
    <xdr:pic>
      <xdr:nvPicPr>
        <xdr:cNvPr id="16531" name="Image 7" descr="flecheretour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93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85725"/>
          <a:ext cx="885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31</xdr:row>
      <xdr:rowOff>0</xdr:rowOff>
    </xdr:from>
    <xdr:to>
      <xdr:col>8</xdr:col>
      <xdr:colOff>0</xdr:colOff>
      <xdr:row>33</xdr:row>
      <xdr:rowOff>95250</xdr:rowOff>
    </xdr:to>
    <xdr:pic>
      <xdr:nvPicPr>
        <xdr:cNvPr id="16532" name="Image 5" descr="flecheretour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94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8924925"/>
          <a:ext cx="952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76200</xdr:rowOff>
    </xdr:from>
    <xdr:to>
      <xdr:col>7</xdr:col>
      <xdr:colOff>990600</xdr:colOff>
      <xdr:row>0</xdr:row>
      <xdr:rowOff>561975</xdr:rowOff>
    </xdr:to>
    <xdr:pic macro="[0]!Selectionner_la_feuille_Recapitulatif_CNR">
      <xdr:nvPicPr>
        <xdr:cNvPr id="6840" name="Image 5" descr="flecheretour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B8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76200"/>
          <a:ext cx="762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257174</xdr:colOff>
      <xdr:row>416</xdr:row>
      <xdr:rowOff>0</xdr:rowOff>
    </xdr:from>
    <xdr:to>
      <xdr:col>7</xdr:col>
      <xdr:colOff>1295399</xdr:colOff>
      <xdr:row>418</xdr:row>
      <xdr:rowOff>95250</xdr:rowOff>
    </xdr:to>
    <xdr:pic macro="[0]!Selectionner_la_feuille_Recapitulatif_CNR">
      <xdr:nvPicPr>
        <xdr:cNvPr id="2" name="Image 5" descr="flecheretour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24845-C3C0-4009-B28E-2ABA1B0D8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4" y="83067525"/>
          <a:ext cx="1038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rs044ctla\ARS044$\DAS\AMS\Allocation%20de%20ressources\PA\CAMPAGNE%20BUDGETAIRE\2014\CNR%202014\Proc&#233;duresMaquettes_Arbitrages\Proc&#233;duresMaquettes\DAS\AMS\Allocation%20de%20ressources\PA\CNR\proc&#233;dure%20CNR\DAS-AMS-PA-DemandeCNR2.xls?D9F2F99B" TargetMode="External"/><Relationship Id="rId1" Type="http://schemas.openxmlformats.org/officeDocument/2006/relationships/externalLinkPath" Target="file:///\\D9F2F99B\DAS-AMS-PA-DemandeCNR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apitulatif_CNR"/>
      <sheetName val="FormationQualifiante"/>
      <sheetName val="FormationNonQualifiante"/>
      <sheetName val="Personnel"/>
      <sheetName val="Equipement"/>
      <sheetName val="FraisFinanciers"/>
      <sheetName val="Autres"/>
      <sheetName val="ListeCNRAut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au5" displayName="Tableau5" ref="A2:G416" totalsRowShown="0" headerRowDxfId="10" dataDxfId="8" headerRowBorderDxfId="9" tableBorderDxfId="7">
  <autoFilter ref="A2:G416" xr:uid="{00000000-000C-0000-FFFF-FFFF00000000}"/>
  <tableColumns count="7">
    <tableColumn id="1" xr3:uid="{00000000-0010-0000-0000-000001000000}" name="DPT" dataDxfId="6"/>
    <tableColumn id="2" xr3:uid="{00000000-0010-0000-0000-000002000000}" name="FINESS ET" dataDxfId="5"/>
    <tableColumn id="4" xr3:uid="{00000000-0010-0000-0000-000004000000}" name="NOM ESMS" dataDxfId="4"/>
    <tableColumn id="5" xr3:uid="{00000000-0010-0000-0000-000005000000}" name="COMMUNE" dataDxfId="3"/>
    <tableColumn id="7" xr3:uid="{00000000-0010-0000-0000-000007000000}" name="TYPE ESMS" dataDxfId="2"/>
    <tableColumn id="8" xr3:uid="{00000000-0010-0000-0000-000008000000}" name="STATUT JURIDIQUE" dataDxfId="1"/>
    <tableColumn id="3" xr3:uid="{9EF5B982-3BBD-4435-8D75-027587DE7C1A}" name="Gestionnaire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0"/>
    <pageSetUpPr fitToPage="1"/>
  </sheetPr>
  <dimension ref="A1:H24"/>
  <sheetViews>
    <sheetView zoomScaleNormal="100" zoomScaleSheetLayoutView="100" workbookViewId="0">
      <selection activeCell="C12" sqref="C12"/>
    </sheetView>
  </sheetViews>
  <sheetFormatPr baseColWidth="10" defaultColWidth="0" defaultRowHeight="15" zeroHeight="1" x14ac:dyDescent="0.25"/>
  <cols>
    <col min="1" max="1" width="3.140625" style="21" customWidth="1"/>
    <col min="2" max="2" width="27.42578125" style="21" customWidth="1"/>
    <col min="3" max="3" width="27.5703125" style="21" customWidth="1"/>
    <col min="4" max="4" width="25.85546875" style="27" bestFit="1" customWidth="1"/>
    <col min="5" max="5" width="53.42578125" style="21" customWidth="1"/>
    <col min="6" max="6" width="3.85546875" style="21" customWidth="1"/>
    <col min="7" max="7" width="3" style="21" hidden="1" customWidth="1"/>
    <col min="8" max="16384" width="0" style="21" hidden="1"/>
  </cols>
  <sheetData>
    <row r="1" spans="1:8" ht="20.100000000000001" customHeight="1" x14ac:dyDescent="0.25">
      <c r="A1" s="18"/>
      <c r="B1" s="19"/>
      <c r="C1" s="20"/>
      <c r="D1" s="20"/>
      <c r="E1" s="20"/>
      <c r="F1" s="19"/>
    </row>
    <row r="2" spans="1:8" ht="24.75" customHeight="1" x14ac:dyDescent="0.25">
      <c r="A2" s="18"/>
      <c r="B2" s="19"/>
      <c r="C2" s="20"/>
      <c r="D2" s="20"/>
      <c r="E2" s="20"/>
      <c r="F2" s="19"/>
    </row>
    <row r="3" spans="1:8" ht="34.5" customHeight="1" x14ac:dyDescent="0.25">
      <c r="A3" s="19"/>
      <c r="B3" s="19"/>
      <c r="C3" s="126" t="s">
        <v>727</v>
      </c>
      <c r="D3" s="127"/>
      <c r="E3" s="127"/>
      <c r="F3" s="19"/>
    </row>
    <row r="4" spans="1:8" ht="21" customHeight="1" x14ac:dyDescent="0.25">
      <c r="A4" s="19"/>
      <c r="B4" s="19"/>
      <c r="C4" s="22"/>
      <c r="D4" s="23"/>
      <c r="E4" s="22"/>
      <c r="F4" s="19"/>
    </row>
    <row r="5" spans="1:8" ht="51.75" customHeight="1" x14ac:dyDescent="0.25">
      <c r="A5" s="19"/>
      <c r="B5" s="24"/>
      <c r="D5" s="130" t="s">
        <v>21</v>
      </c>
      <c r="E5" s="130"/>
      <c r="F5" s="25"/>
    </row>
    <row r="6" spans="1:8" ht="15.75" thickBot="1" x14ac:dyDescent="0.3">
      <c r="A6" s="19"/>
      <c r="B6" s="26"/>
    </row>
    <row r="7" spans="1:8" ht="16.5" thickBot="1" x14ac:dyDescent="0.3">
      <c r="A7" s="28" t="s">
        <v>11</v>
      </c>
      <c r="B7" s="29" t="s">
        <v>1</v>
      </c>
      <c r="C7" s="7"/>
      <c r="D7" s="30"/>
      <c r="E7" s="31"/>
      <c r="F7" s="19"/>
    </row>
    <row r="8" spans="1:8" ht="15.75" thickBot="1" x14ac:dyDescent="0.3">
      <c r="A8" s="19"/>
      <c r="B8" s="32" t="s">
        <v>3</v>
      </c>
      <c r="C8" s="119" t="e">
        <f>VLOOKUP(C7,ListeRegionaleESMS!B:C,2,FALSE)</f>
        <v>#N/A</v>
      </c>
      <c r="D8" s="120"/>
      <c r="E8" s="33"/>
      <c r="F8" s="19"/>
      <c r="H8" s="19"/>
    </row>
    <row r="9" spans="1:8" ht="16.5" thickBot="1" x14ac:dyDescent="0.3">
      <c r="A9" s="19"/>
      <c r="B9" s="32" t="s">
        <v>2</v>
      </c>
      <c r="C9" s="119" t="e">
        <f>VLOOKUP(C7,ListeRegionaleESMS!B:D,3,FALSE)</f>
        <v>#N/A</v>
      </c>
      <c r="D9" s="120"/>
      <c r="E9" s="31"/>
      <c r="F9" s="19"/>
    </row>
    <row r="10" spans="1:8" ht="16.5" thickBot="1" x14ac:dyDescent="0.3">
      <c r="A10" s="19"/>
      <c r="B10" s="32" t="s">
        <v>725</v>
      </c>
      <c r="C10" s="119" t="e">
        <f>VLOOKUP(C7,ListeRegionaleESMS!B:G,6,FALSE)</f>
        <v>#N/A</v>
      </c>
      <c r="D10" s="120"/>
      <c r="E10" s="31"/>
      <c r="F10" s="19"/>
    </row>
    <row r="11" spans="1:8" ht="15.75" thickBot="1" x14ac:dyDescent="0.3">
      <c r="A11" s="19"/>
      <c r="B11" s="34"/>
      <c r="C11" s="34"/>
      <c r="D11" s="35"/>
      <c r="E11" s="36"/>
      <c r="F11" s="19"/>
    </row>
    <row r="12" spans="1:8" ht="30" customHeight="1" thickBot="1" x14ac:dyDescent="0.3">
      <c r="A12" s="28" t="s">
        <v>12</v>
      </c>
      <c r="B12" s="37" t="s">
        <v>0</v>
      </c>
      <c r="C12" s="1"/>
      <c r="D12" s="128" t="s">
        <v>726</v>
      </c>
      <c r="E12" s="129"/>
      <c r="F12" s="19"/>
    </row>
    <row r="13" spans="1:8" ht="30.75" customHeight="1" thickBot="1" x14ac:dyDescent="0.3">
      <c r="A13" s="38"/>
      <c r="B13" s="39" t="s">
        <v>22</v>
      </c>
      <c r="C13" s="73"/>
      <c r="D13" s="40"/>
      <c r="E13" s="41"/>
      <c r="F13" s="19"/>
    </row>
    <row r="14" spans="1:8" ht="30.75" customHeight="1" x14ac:dyDescent="0.25">
      <c r="A14" s="38"/>
      <c r="B14" s="123"/>
      <c r="C14" s="123"/>
      <c r="D14" s="40"/>
      <c r="E14" s="42"/>
      <c r="F14" s="19"/>
    </row>
    <row r="15" spans="1:8" ht="4.5" customHeight="1" x14ac:dyDescent="0.25">
      <c r="A15" s="19"/>
      <c r="B15" s="43"/>
      <c r="C15" s="44"/>
      <c r="D15" s="77" t="s">
        <v>20</v>
      </c>
      <c r="E15" s="77"/>
      <c r="F15" s="19"/>
    </row>
    <row r="16" spans="1:8" ht="15.75" thickBot="1" x14ac:dyDescent="0.3">
      <c r="A16" s="19"/>
      <c r="B16" s="19"/>
      <c r="C16" s="19"/>
      <c r="D16" s="35"/>
      <c r="E16" s="36"/>
      <c r="F16" s="19"/>
    </row>
    <row r="17" spans="1:6" s="47" customFormat="1" ht="20.100000000000001" customHeight="1" thickBot="1" x14ac:dyDescent="0.3">
      <c r="A17" s="45" t="s">
        <v>13</v>
      </c>
      <c r="B17" s="131" t="s">
        <v>8</v>
      </c>
      <c r="C17" s="132"/>
      <c r="D17" s="133"/>
      <c r="E17" s="46"/>
    </row>
    <row r="18" spans="1:6" s="49" customFormat="1" ht="54.75" customHeight="1" x14ac:dyDescent="0.25">
      <c r="A18" s="48"/>
      <c r="B18" s="121"/>
      <c r="C18" s="122"/>
      <c r="D18" s="4">
        <f>'Formations qualif et apprentiss'!K34</f>
        <v>0</v>
      </c>
    </row>
    <row r="19" spans="1:6" s="49" customFormat="1" ht="54.75" customHeight="1" thickBot="1" x14ac:dyDescent="0.3">
      <c r="A19" s="48"/>
      <c r="B19" s="121"/>
      <c r="C19" s="122"/>
      <c r="D19" s="5">
        <f>'Molécules onéreuses'!E30</f>
        <v>0</v>
      </c>
    </row>
    <row r="20" spans="1:6" s="49" customFormat="1" ht="54.75" customHeight="1" thickBot="1" x14ac:dyDescent="0.25">
      <c r="A20" s="48"/>
      <c r="B20" s="124" t="s">
        <v>24</v>
      </c>
      <c r="C20" s="125"/>
      <c r="D20" s="6">
        <f>SUM(D18:D19)</f>
        <v>0</v>
      </c>
    </row>
    <row r="21" spans="1:6" x14ac:dyDescent="0.25">
      <c r="A21" s="50"/>
      <c r="B21" s="50"/>
      <c r="C21" s="50"/>
      <c r="D21" s="51"/>
      <c r="E21" s="19"/>
      <c r="F21" s="19"/>
    </row>
    <row r="22" spans="1:6" x14ac:dyDescent="0.25">
      <c r="A22" s="50"/>
      <c r="E22" s="19"/>
      <c r="F22" s="19"/>
    </row>
    <row r="23" spans="1:6" x14ac:dyDescent="0.25"/>
    <row r="24" spans="1:6" x14ac:dyDescent="0.25"/>
  </sheetData>
  <sheetProtection sort="0" autoFilter="0"/>
  <mergeCells count="11">
    <mergeCell ref="C9:D9"/>
    <mergeCell ref="B18:C18"/>
    <mergeCell ref="B14:C14"/>
    <mergeCell ref="B20:C20"/>
    <mergeCell ref="C3:E3"/>
    <mergeCell ref="D12:E12"/>
    <mergeCell ref="D5:E5"/>
    <mergeCell ref="B17:D17"/>
    <mergeCell ref="B19:C19"/>
    <mergeCell ref="C8:D8"/>
    <mergeCell ref="C10:D10"/>
  </mergeCells>
  <dataValidations xWindow="335" yWindow="403" count="6">
    <dataValidation type="date" showErrorMessage="1" prompt="Merci de saisir la date au format 00/00/2014" sqref="C15" xr:uid="{00000000-0002-0000-0000-000000000000}">
      <formula1>41640</formula1>
      <formula2>42004</formula2>
    </dataValidation>
    <dataValidation type="list" allowBlank="1" showInputMessage="1" showErrorMessage="1" prompt="Veuillez sélectionner dans la liste déroulante votre numéro FINESS._x000a__x000a_Si vous ne trouvez pas votre n°FINESS, reportez-vous à la &quot;Liste_régionale_ESMS&quot; ou au &quot;Site_Internet_FINESS&quot; ci-contre" sqref="C7" xr:uid="{00000000-0002-0000-0000-000001000000}">
      <formula1>Finess_2016</formula1>
    </dataValidation>
    <dataValidation allowBlank="1" showErrorMessage="1" promptTitle="A RENSEIGNER UNIQUEMENT" prompt="si vous ne trouvez pas votre n° FINESS dans la liste déroulante" sqref="E8" xr:uid="{00000000-0002-0000-0000-000002000000}"/>
    <dataValidation type="date" allowBlank="1" showInputMessage="1" showErrorMessage="1" prompt="Merci de saisir la date au format JJ/MM/AAAA" sqref="C12" xr:uid="{00000000-0002-0000-0000-000003000000}">
      <formula1>45292</formula1>
      <formula2>45657</formula2>
    </dataValidation>
    <dataValidation allowBlank="1" showErrorMessage="1" prompt="Merci de saisir la date au format 00/00/2016" sqref="C13" xr:uid="{00000000-0002-0000-0000-000004000000}"/>
    <dataValidation allowBlank="1" showInputMessage="1" showErrorMessage="1" promptTitle="Cellules vérrouillées" prompt="Report automatique" sqref="D18:D19" xr:uid="{00000000-0002-0000-0000-000005000000}"/>
  </dataValidations>
  <pageMargins left="0.23622047244094491" right="7.874015748031496E-2" top="0.31496062992125984" bottom="7.874015748031496E-2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8">
    <tabColor rgb="FF92D050"/>
  </sheetPr>
  <dimension ref="A1:M53"/>
  <sheetViews>
    <sheetView showGridLines="0" topLeftCell="A8" zoomScaleNormal="100" zoomScaleSheetLayoutView="100" workbookViewId="0">
      <selection activeCell="D34" sqref="D34"/>
    </sheetView>
  </sheetViews>
  <sheetFormatPr baseColWidth="10" defaultColWidth="0" defaultRowHeight="15" zeroHeight="1" x14ac:dyDescent="0.25"/>
  <cols>
    <col min="1" max="1" width="1.140625" style="21" customWidth="1"/>
    <col min="2" max="2" width="20.140625" style="21" customWidth="1"/>
    <col min="3" max="3" width="19.7109375" style="21" customWidth="1"/>
    <col min="4" max="4" width="31.85546875" style="21" customWidth="1"/>
    <col min="5" max="5" width="17.28515625" style="21" customWidth="1"/>
    <col min="6" max="6" width="17.5703125" style="21" customWidth="1"/>
    <col min="7" max="7" width="9.5703125" style="21" customWidth="1"/>
    <col min="8" max="8" width="27.140625" style="21" customWidth="1"/>
    <col min="9" max="9" width="34.5703125" style="21" customWidth="1"/>
    <col min="10" max="10" width="15" style="21" hidden="1" customWidth="1"/>
    <col min="11" max="11" width="16.85546875" style="21" customWidth="1"/>
    <col min="12" max="12" width="1.85546875" style="21" customWidth="1"/>
    <col min="13" max="16384" width="0" style="21" hidden="1"/>
  </cols>
  <sheetData>
    <row r="1" spans="1:11" x14ac:dyDescent="0.25">
      <c r="B1" s="30">
        <f>IF(Recapitulatif_CNR!C7="SAISIR ICI","",Recapitulatif_CNR!C7)</f>
        <v>0</v>
      </c>
      <c r="C1" s="30"/>
      <c r="D1" s="52" t="e">
        <f>Recapitulatif_CNR!C8</f>
        <v>#N/A</v>
      </c>
    </row>
    <row r="2" spans="1:11" x14ac:dyDescent="0.25">
      <c r="D2" s="52" t="e">
        <f>Recapitulatif_CNR!C9</f>
        <v>#N/A</v>
      </c>
    </row>
    <row r="3" spans="1:11" x14ac:dyDescent="0.25">
      <c r="D3" s="52" t="e">
        <f>Recapitulatif_CNR!C10</f>
        <v>#N/A</v>
      </c>
    </row>
    <row r="4" spans="1:11" ht="9.9499999999999993" customHeight="1" x14ac:dyDescent="0.25">
      <c r="D4" s="52"/>
    </row>
    <row r="5" spans="1:11" ht="20.25" x14ac:dyDescent="0.25">
      <c r="D5" s="137" t="s">
        <v>675</v>
      </c>
      <c r="E5" s="137"/>
      <c r="F5" s="137"/>
      <c r="G5" s="137"/>
      <c r="H5" s="137"/>
      <c r="I5" s="137"/>
      <c r="J5" s="137"/>
      <c r="K5" s="53"/>
    </row>
    <row r="6" spans="1:11" ht="15.75" customHeight="1" thickBot="1" x14ac:dyDescent="0.3"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21" customHeight="1" x14ac:dyDescent="0.25">
      <c r="A7" s="148"/>
      <c r="B7" s="149" t="s">
        <v>728</v>
      </c>
      <c r="C7" s="150"/>
      <c r="D7" s="150"/>
      <c r="E7" s="150"/>
      <c r="F7" s="150"/>
      <c r="G7" s="150"/>
      <c r="H7" s="150"/>
      <c r="I7" s="150"/>
      <c r="J7" s="150"/>
      <c r="K7" s="151"/>
    </row>
    <row r="8" spans="1:11" ht="63.6" customHeight="1" thickBot="1" x14ac:dyDescent="0.3">
      <c r="A8" s="148"/>
      <c r="B8" s="152"/>
      <c r="C8" s="153"/>
      <c r="D8" s="153"/>
      <c r="E8" s="153"/>
      <c r="F8" s="153"/>
      <c r="G8" s="153"/>
      <c r="H8" s="153"/>
      <c r="I8" s="153"/>
      <c r="J8" s="153"/>
      <c r="K8" s="154"/>
    </row>
    <row r="9" spans="1:11" ht="6.75" customHeight="1" thickBot="1" x14ac:dyDescent="0.3">
      <c r="A9" s="148"/>
      <c r="D9" s="52"/>
    </row>
    <row r="10" spans="1:11" ht="6.75" customHeight="1" x14ac:dyDescent="0.25">
      <c r="A10" s="148"/>
      <c r="B10" s="155" t="s">
        <v>731</v>
      </c>
      <c r="C10" s="156"/>
      <c r="D10" s="157"/>
      <c r="E10" s="157"/>
      <c r="F10" s="157"/>
      <c r="G10" s="157"/>
      <c r="H10" s="157"/>
      <c r="I10" s="157"/>
      <c r="J10" s="157"/>
      <c r="K10" s="158"/>
    </row>
    <row r="11" spans="1:11" ht="6.75" customHeight="1" x14ac:dyDescent="0.25">
      <c r="A11" s="148"/>
      <c r="B11" s="159"/>
      <c r="C11" s="160"/>
      <c r="D11" s="161"/>
      <c r="E11" s="161"/>
      <c r="F11" s="161"/>
      <c r="G11" s="161"/>
      <c r="H11" s="161"/>
      <c r="I11" s="161"/>
      <c r="J11" s="161"/>
      <c r="K11" s="162"/>
    </row>
    <row r="12" spans="1:11" x14ac:dyDescent="0.25">
      <c r="A12" s="148"/>
      <c r="B12" s="159"/>
      <c r="C12" s="160"/>
      <c r="D12" s="161"/>
      <c r="E12" s="161"/>
      <c r="F12" s="161"/>
      <c r="G12" s="161"/>
      <c r="H12" s="161"/>
      <c r="I12" s="161"/>
      <c r="J12" s="161"/>
      <c r="K12" s="162"/>
    </row>
    <row r="13" spans="1:11" x14ac:dyDescent="0.25">
      <c r="A13" s="148"/>
      <c r="B13" s="159"/>
      <c r="C13" s="160"/>
      <c r="D13" s="161"/>
      <c r="E13" s="161"/>
      <c r="F13" s="161"/>
      <c r="G13" s="161"/>
      <c r="H13" s="161"/>
      <c r="I13" s="161"/>
      <c r="J13" s="161"/>
      <c r="K13" s="162"/>
    </row>
    <row r="14" spans="1:11" ht="25.9" customHeight="1" thickBot="1" x14ac:dyDescent="0.3">
      <c r="A14" s="148"/>
      <c r="B14" s="163"/>
      <c r="C14" s="164"/>
      <c r="D14" s="164"/>
      <c r="E14" s="164"/>
      <c r="F14" s="164"/>
      <c r="G14" s="164"/>
      <c r="H14" s="164"/>
      <c r="I14" s="164"/>
      <c r="J14" s="164"/>
      <c r="K14" s="165"/>
    </row>
    <row r="15" spans="1:11" ht="9.9499999999999993" customHeight="1" thickBot="1" x14ac:dyDescent="0.3">
      <c r="A15" s="148"/>
      <c r="D15" s="52"/>
    </row>
    <row r="16" spans="1:11" x14ac:dyDescent="0.25">
      <c r="A16" s="148"/>
      <c r="B16" s="166" t="s">
        <v>730</v>
      </c>
      <c r="C16" s="167"/>
      <c r="D16" s="168"/>
      <c r="E16" s="168"/>
      <c r="F16" s="168"/>
      <c r="G16" s="168"/>
      <c r="H16" s="168"/>
      <c r="I16" s="168"/>
      <c r="J16" s="168"/>
      <c r="K16" s="169"/>
    </row>
    <row r="17" spans="1:13" x14ac:dyDescent="0.25">
      <c r="A17" s="148"/>
      <c r="B17" s="170"/>
      <c r="C17" s="171"/>
      <c r="D17" s="172"/>
      <c r="E17" s="172"/>
      <c r="F17" s="172"/>
      <c r="G17" s="172"/>
      <c r="H17" s="172"/>
      <c r="I17" s="172"/>
      <c r="J17" s="172"/>
      <c r="K17" s="173"/>
    </row>
    <row r="18" spans="1:13" x14ac:dyDescent="0.25">
      <c r="A18" s="148"/>
      <c r="B18" s="170"/>
      <c r="C18" s="171"/>
      <c r="D18" s="172"/>
      <c r="E18" s="172"/>
      <c r="F18" s="172"/>
      <c r="G18" s="172"/>
      <c r="H18" s="172"/>
      <c r="I18" s="172"/>
      <c r="J18" s="172"/>
      <c r="K18" s="173"/>
    </row>
    <row r="19" spans="1:13" ht="1.1499999999999999" customHeight="1" thickBot="1" x14ac:dyDescent="0.3">
      <c r="A19" s="148"/>
      <c r="B19" s="174"/>
      <c r="C19" s="175"/>
      <c r="D19" s="176"/>
      <c r="E19" s="176"/>
      <c r="F19" s="176"/>
      <c r="G19" s="176"/>
      <c r="H19" s="176"/>
      <c r="I19" s="176"/>
      <c r="J19" s="176"/>
      <c r="K19" s="177"/>
    </row>
    <row r="20" spans="1:13" ht="9.9499999999999993" customHeight="1" thickBot="1" x14ac:dyDescent="0.3">
      <c r="A20" s="78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3" ht="17.25" customHeight="1" x14ac:dyDescent="0.25">
      <c r="B21" s="178" t="s">
        <v>732</v>
      </c>
      <c r="C21" s="150"/>
      <c r="D21" s="150"/>
      <c r="E21" s="150"/>
      <c r="F21" s="150"/>
      <c r="G21" s="150"/>
      <c r="H21" s="150"/>
      <c r="I21" s="150"/>
      <c r="J21" s="150"/>
      <c r="K21" s="151"/>
      <c r="L21" s="57"/>
    </row>
    <row r="22" spans="1:13" ht="108.6" customHeight="1" thickBot="1" x14ac:dyDescent="0.3">
      <c r="B22" s="152"/>
      <c r="C22" s="153"/>
      <c r="D22" s="153"/>
      <c r="E22" s="153"/>
      <c r="F22" s="153"/>
      <c r="G22" s="153"/>
      <c r="H22" s="153"/>
      <c r="I22" s="153"/>
      <c r="J22" s="153"/>
      <c r="K22" s="154"/>
    </row>
    <row r="23" spans="1:13" ht="20.25" customHeight="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3" ht="24" customHeight="1" thickBot="1" x14ac:dyDescent="0.3"/>
    <row r="25" spans="1:13" ht="15" customHeight="1" x14ac:dyDescent="0.25">
      <c r="B25" s="138" t="s">
        <v>662</v>
      </c>
      <c r="C25" s="142" t="s">
        <v>663</v>
      </c>
      <c r="D25" s="138" t="s">
        <v>664</v>
      </c>
      <c r="E25" s="142" t="s">
        <v>665</v>
      </c>
      <c r="F25" s="142" t="s">
        <v>666</v>
      </c>
      <c r="G25" s="138" t="s">
        <v>23</v>
      </c>
      <c r="H25" s="140"/>
      <c r="I25" s="138" t="s">
        <v>667</v>
      </c>
      <c r="J25" s="140"/>
      <c r="K25" s="146" t="s">
        <v>668</v>
      </c>
      <c r="M25" s="58"/>
    </row>
    <row r="26" spans="1:13" ht="15" customHeight="1" x14ac:dyDescent="0.25">
      <c r="B26" s="139"/>
      <c r="C26" s="143"/>
      <c r="D26" s="139"/>
      <c r="E26" s="143"/>
      <c r="F26" s="143"/>
      <c r="G26" s="139"/>
      <c r="H26" s="141"/>
      <c r="I26" s="139"/>
      <c r="J26" s="141"/>
      <c r="K26" s="147"/>
      <c r="M26" s="58"/>
    </row>
    <row r="27" spans="1:13" ht="15" customHeight="1" x14ac:dyDescent="0.25">
      <c r="B27" s="139"/>
      <c r="C27" s="143"/>
      <c r="D27" s="139"/>
      <c r="E27" s="143"/>
      <c r="F27" s="143"/>
      <c r="G27" s="139"/>
      <c r="H27" s="141"/>
      <c r="I27" s="139"/>
      <c r="J27" s="141"/>
      <c r="K27" s="147"/>
      <c r="M27" s="58"/>
    </row>
    <row r="28" spans="1:13" ht="15.75" thickBot="1" x14ac:dyDescent="0.3">
      <c r="B28" s="139"/>
      <c r="C28" s="143"/>
      <c r="D28" s="96"/>
      <c r="E28" s="143"/>
      <c r="F28" s="143"/>
      <c r="G28" s="139"/>
      <c r="H28" s="141"/>
      <c r="I28" s="83"/>
      <c r="J28" s="83"/>
      <c r="K28" s="147"/>
    </row>
    <row r="29" spans="1:13" x14ac:dyDescent="0.25">
      <c r="A29" s="59"/>
      <c r="B29" s="103"/>
      <c r="C29" s="104"/>
      <c r="D29" s="104"/>
      <c r="E29" s="105"/>
      <c r="F29" s="106"/>
      <c r="G29" s="134"/>
      <c r="H29" s="134"/>
      <c r="I29" s="107" t="s">
        <v>669</v>
      </c>
      <c r="J29" s="108"/>
      <c r="K29" s="109"/>
    </row>
    <row r="30" spans="1:13" x14ac:dyDescent="0.25">
      <c r="A30" s="59"/>
      <c r="B30" s="110"/>
      <c r="C30" s="98"/>
      <c r="D30" s="98"/>
      <c r="E30" s="99"/>
      <c r="F30" s="100"/>
      <c r="G30" s="135"/>
      <c r="H30" s="135"/>
      <c r="I30" s="101" t="s">
        <v>669</v>
      </c>
      <c r="J30" s="102">
        <v>50</v>
      </c>
      <c r="K30" s="111"/>
    </row>
    <row r="31" spans="1:13" x14ac:dyDescent="0.25">
      <c r="A31" s="59"/>
      <c r="B31" s="110"/>
      <c r="C31" s="98"/>
      <c r="D31" s="98"/>
      <c r="E31" s="99"/>
      <c r="F31" s="100"/>
      <c r="G31" s="135"/>
      <c r="H31" s="135"/>
      <c r="I31" s="101" t="s">
        <v>669</v>
      </c>
      <c r="J31" s="102"/>
      <c r="K31" s="111"/>
    </row>
    <row r="32" spans="1:13" ht="15.75" thickBot="1" x14ac:dyDescent="0.3">
      <c r="A32" s="59"/>
      <c r="B32" s="112"/>
      <c r="C32" s="113"/>
      <c r="D32" s="113"/>
      <c r="E32" s="114"/>
      <c r="F32" s="115"/>
      <c r="G32" s="136"/>
      <c r="H32" s="136"/>
      <c r="I32" s="116" t="s">
        <v>669</v>
      </c>
      <c r="J32" s="117"/>
      <c r="K32" s="118"/>
    </row>
    <row r="33" spans="1:11" hidden="1" x14ac:dyDescent="0.25">
      <c r="A33" s="59"/>
      <c r="B33" s="95"/>
      <c r="C33" s="93"/>
      <c r="D33" s="93"/>
      <c r="E33" s="94"/>
      <c r="F33" s="92"/>
      <c r="G33" s="144"/>
      <c r="H33" s="145"/>
      <c r="I33" s="84" t="s">
        <v>669</v>
      </c>
      <c r="J33" s="97"/>
      <c r="K33" s="91"/>
    </row>
    <row r="34" spans="1:11" ht="31.5" customHeight="1" thickBot="1" x14ac:dyDescent="0.3">
      <c r="B34" s="55"/>
      <c r="C34" s="55"/>
      <c r="D34" s="55"/>
      <c r="E34" s="55"/>
      <c r="F34" s="55"/>
      <c r="G34" s="55"/>
      <c r="H34" s="55"/>
      <c r="I34" s="55"/>
      <c r="J34" s="55"/>
      <c r="K34" s="67">
        <f>SUM(K29:K32)</f>
        <v>0</v>
      </c>
    </row>
    <row r="35" spans="1:11" x14ac:dyDescent="0.25"/>
    <row r="36" spans="1:11" x14ac:dyDescent="0.25"/>
    <row r="37" spans="1:11" ht="14.25" customHeight="1" x14ac:dyDescent="0.25"/>
    <row r="38" spans="1:11" x14ac:dyDescent="0.25"/>
    <row r="39" spans="1:11" x14ac:dyDescent="0.25"/>
    <row r="40" spans="1:11" x14ac:dyDescent="0.25"/>
    <row r="41" spans="1:11" x14ac:dyDescent="0.25"/>
    <row r="42" spans="1:11" x14ac:dyDescent="0.25"/>
    <row r="43" spans="1:11" x14ac:dyDescent="0.25"/>
    <row r="44" spans="1:11" x14ac:dyDescent="0.25"/>
    <row r="45" spans="1:11" x14ac:dyDescent="0.25"/>
    <row r="46" spans="1:11" x14ac:dyDescent="0.25"/>
    <row r="47" spans="1:11" x14ac:dyDescent="0.25"/>
    <row r="48" spans="1:11" x14ac:dyDescent="0.25"/>
    <row r="49" x14ac:dyDescent="0.25"/>
    <row r="50" x14ac:dyDescent="0.25"/>
    <row r="51" x14ac:dyDescent="0.25"/>
    <row r="52" x14ac:dyDescent="0.25"/>
    <row r="53" x14ac:dyDescent="0.25"/>
  </sheetData>
  <sheetProtection algorithmName="SHA-512" hashValue="KjZzbJ0KrUbtYTKal7esOSyg4cZvzB4h8puCv/pOuR0cWmVk7gEwCPzQYq4m+LjsV51X+A5AYFIlc9MMqyBq1g==" saltValue="sEVhGb5KXvybmvOqk4BnDQ==" spinCount="100000" sheet="1" objects="1" scenarios="1"/>
  <mergeCells count="19">
    <mergeCell ref="G33:H33"/>
    <mergeCell ref="K25:K28"/>
    <mergeCell ref="A7:A19"/>
    <mergeCell ref="B7:K8"/>
    <mergeCell ref="B10:K14"/>
    <mergeCell ref="B16:K19"/>
    <mergeCell ref="B21:K22"/>
    <mergeCell ref="B25:B28"/>
    <mergeCell ref="C25:C28"/>
    <mergeCell ref="F25:F28"/>
    <mergeCell ref="E25:E28"/>
    <mergeCell ref="G25:H28"/>
    <mergeCell ref="G29:H29"/>
    <mergeCell ref="G30:H30"/>
    <mergeCell ref="G31:H31"/>
    <mergeCell ref="G32:H32"/>
    <mergeCell ref="D5:J5"/>
    <mergeCell ref="D25:D27"/>
    <mergeCell ref="I25:J27"/>
  </mergeCells>
  <dataValidations xWindow="1164" yWindow="638" count="1">
    <dataValidation allowBlank="1" showInputMessage="1" showErrorMessage="1" promptTitle="Ne pas saisir ici" prompt="Report automatique" sqref="K33" xr:uid="{00000000-0002-0000-0100-000000000000}"/>
  </dataValidations>
  <pageMargins left="0.19685039370078741" right="0.23622047244094491" top="0.35433070866141736" bottom="7.874015748031496E-2" header="0.31496062992125984" footer="0.19685039370078741"/>
  <pageSetup paperSize="9" scale="86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64" yWindow="638" count="1">
        <x14:dataValidation type="list" allowBlank="1" showInputMessage="1" showErrorMessage="1" xr:uid="{00000000-0002-0000-0100-000001000000}">
          <x14:formula1>
            <xm:f>'menus déroul'!$A$17:$A$25</xm:f>
          </x14:formula1>
          <xm:sqref>B29:B33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theme="7" tint="-0.249977111117893"/>
  </sheetPr>
  <dimension ref="A1:I35"/>
  <sheetViews>
    <sheetView showGridLines="0" tabSelected="1" topLeftCell="A6" zoomScaleNormal="100" workbookViewId="0">
      <selection activeCell="G25" sqref="G25"/>
    </sheetView>
  </sheetViews>
  <sheetFormatPr baseColWidth="10" defaultColWidth="0" defaultRowHeight="15" zeroHeight="1" x14ac:dyDescent="0.25"/>
  <cols>
    <col min="1" max="1" width="1.85546875" style="60" customWidth="1"/>
    <col min="2" max="2" width="12.42578125" style="60" customWidth="1"/>
    <col min="3" max="3" width="32.85546875" style="60" customWidth="1"/>
    <col min="4" max="4" width="53" style="60" customWidth="1"/>
    <col min="5" max="5" width="19.28515625" style="60" customWidth="1"/>
    <col min="6" max="6" width="17.85546875" style="60" customWidth="1"/>
    <col min="7" max="7" width="35.140625" style="60" customWidth="1"/>
    <col min="8" max="8" width="17.140625" style="60" customWidth="1"/>
    <col min="9" max="9" width="1.28515625" style="60" customWidth="1"/>
    <col min="10" max="16384" width="11.42578125" style="60" hidden="1"/>
  </cols>
  <sheetData>
    <row r="1" spans="1:8" x14ac:dyDescent="0.25">
      <c r="A1" s="18"/>
      <c r="B1" s="30">
        <f>IF(Recapitulatif_CNR!C7="SAISIR ICI","",Recapitulatif_CNR!C7)</f>
        <v>0</v>
      </c>
      <c r="C1" s="52" t="e">
        <f>Recapitulatif_CNR!C8</f>
        <v>#N/A</v>
      </c>
      <c r="D1" s="52"/>
      <c r="E1" s="52"/>
      <c r="F1" s="52"/>
      <c r="G1" s="52"/>
      <c r="H1" s="52"/>
    </row>
    <row r="2" spans="1:8" x14ac:dyDescent="0.25">
      <c r="A2" s="19"/>
      <c r="B2" s="21"/>
      <c r="C2" s="52" t="e">
        <f>Recapitulatif_CNR!C9</f>
        <v>#N/A</v>
      </c>
      <c r="D2" s="52"/>
      <c r="E2" s="52"/>
      <c r="F2" s="52"/>
      <c r="G2" s="52"/>
      <c r="H2" s="52"/>
    </row>
    <row r="3" spans="1:8" x14ac:dyDescent="0.25">
      <c r="A3" s="19"/>
      <c r="B3" s="21"/>
      <c r="C3" s="52" t="e">
        <f>Recapitulatif_CNR!C10</f>
        <v>#N/A</v>
      </c>
      <c r="D3" s="52"/>
      <c r="E3" s="52"/>
      <c r="F3" s="52"/>
      <c r="G3" s="52"/>
      <c r="H3" s="52"/>
    </row>
    <row r="4" spans="1:8" ht="15.75" thickBot="1" x14ac:dyDescent="0.3">
      <c r="A4" s="19"/>
      <c r="B4" s="21"/>
      <c r="C4" s="52"/>
      <c r="D4" s="52"/>
      <c r="E4" s="52"/>
      <c r="F4" s="52"/>
      <c r="G4" s="52"/>
      <c r="H4" s="52"/>
    </row>
    <row r="5" spans="1:8" ht="28.5" customHeight="1" thickBot="1" x14ac:dyDescent="0.3">
      <c r="A5" s="19"/>
      <c r="B5" s="53"/>
      <c r="C5" s="179" t="s">
        <v>618</v>
      </c>
      <c r="D5" s="180"/>
      <c r="E5" s="180"/>
      <c r="F5" s="180"/>
      <c r="G5" s="181"/>
      <c r="H5" s="53"/>
    </row>
    <row r="6" spans="1:8" ht="21" thickBot="1" x14ac:dyDescent="0.3">
      <c r="A6" s="19"/>
      <c r="B6" s="54"/>
      <c r="C6" s="54"/>
      <c r="D6" s="54"/>
      <c r="E6" s="54"/>
      <c r="F6" s="54"/>
      <c r="G6" s="54"/>
      <c r="H6" s="54"/>
    </row>
    <row r="7" spans="1:8" x14ac:dyDescent="0.25">
      <c r="A7" s="148"/>
      <c r="B7" s="178" t="s">
        <v>620</v>
      </c>
      <c r="C7" s="182"/>
      <c r="D7" s="182"/>
      <c r="E7" s="182"/>
      <c r="F7" s="182"/>
      <c r="G7" s="182"/>
      <c r="H7" s="183"/>
    </row>
    <row r="8" spans="1:8" ht="15.75" thickBot="1" x14ac:dyDescent="0.3">
      <c r="A8" s="148"/>
      <c r="B8" s="184"/>
      <c r="C8" s="185"/>
      <c r="D8" s="185"/>
      <c r="E8" s="185"/>
      <c r="F8" s="185"/>
      <c r="G8" s="185"/>
      <c r="H8" s="186"/>
    </row>
    <row r="9" spans="1:8" ht="15.75" thickBot="1" x14ac:dyDescent="0.3">
      <c r="A9" s="148"/>
      <c r="B9" s="21"/>
      <c r="C9" s="52"/>
      <c r="D9" s="52"/>
      <c r="E9" s="52"/>
      <c r="F9" s="52"/>
      <c r="G9" s="52"/>
      <c r="H9" s="52"/>
    </row>
    <row r="10" spans="1:8" x14ac:dyDescent="0.25">
      <c r="A10" s="148"/>
      <c r="B10" s="187" t="s">
        <v>617</v>
      </c>
      <c r="C10" s="188"/>
      <c r="D10" s="188"/>
      <c r="E10" s="188"/>
      <c r="F10" s="188"/>
      <c r="G10" s="188"/>
      <c r="H10" s="189"/>
    </row>
    <row r="11" spans="1:8" ht="13.5" customHeight="1" thickBot="1" x14ac:dyDescent="0.3">
      <c r="A11" s="148"/>
      <c r="B11" s="190"/>
      <c r="C11" s="191"/>
      <c r="D11" s="191"/>
      <c r="E11" s="191"/>
      <c r="F11" s="191"/>
      <c r="G11" s="191"/>
      <c r="H11" s="192"/>
    </row>
    <row r="12" spans="1:8" ht="18" customHeight="1" thickBot="1" x14ac:dyDescent="0.3">
      <c r="A12" s="148"/>
      <c r="B12" s="61"/>
      <c r="C12" s="61"/>
      <c r="D12" s="61"/>
      <c r="E12" s="61"/>
      <c r="F12" s="61"/>
      <c r="G12" s="61"/>
      <c r="H12" s="61"/>
    </row>
    <row r="13" spans="1:8" x14ac:dyDescent="0.25">
      <c r="A13" s="148"/>
      <c r="B13" s="193" t="s">
        <v>619</v>
      </c>
      <c r="C13" s="194"/>
      <c r="D13" s="194"/>
      <c r="E13" s="194"/>
      <c r="F13" s="194"/>
      <c r="G13" s="194"/>
      <c r="H13" s="195"/>
    </row>
    <row r="14" spans="1:8" x14ac:dyDescent="0.25">
      <c r="A14" s="148"/>
      <c r="B14" s="196"/>
      <c r="C14" s="197"/>
      <c r="D14" s="197"/>
      <c r="E14" s="197"/>
      <c r="F14" s="197"/>
      <c r="G14" s="197"/>
      <c r="H14" s="198"/>
    </row>
    <row r="15" spans="1:8" ht="6.75" customHeight="1" thickBot="1" x14ac:dyDescent="0.3">
      <c r="A15" s="148"/>
      <c r="B15" s="199"/>
      <c r="C15" s="200"/>
      <c r="D15" s="200"/>
      <c r="E15" s="200"/>
      <c r="F15" s="200"/>
      <c r="G15" s="200"/>
      <c r="H15" s="201"/>
    </row>
    <row r="16" spans="1:8" ht="15.75" thickBot="1" x14ac:dyDescent="0.3">
      <c r="A16" s="19"/>
      <c r="B16" s="21"/>
      <c r="C16" s="52"/>
      <c r="D16" s="52"/>
      <c r="E16" s="52"/>
      <c r="F16" s="52"/>
      <c r="G16" s="52"/>
      <c r="H16" s="52"/>
    </row>
    <row r="17" spans="1:8" s="21" customFormat="1" ht="15" customHeight="1" x14ac:dyDescent="0.25">
      <c r="B17" s="178" t="s">
        <v>733</v>
      </c>
      <c r="C17" s="150"/>
      <c r="D17" s="150"/>
      <c r="E17" s="150"/>
      <c r="F17" s="150"/>
      <c r="G17" s="150"/>
      <c r="H17" s="151"/>
    </row>
    <row r="18" spans="1:8" s="21" customFormat="1" ht="53.25" customHeight="1" thickBot="1" x14ac:dyDescent="0.3">
      <c r="B18" s="152"/>
      <c r="C18" s="153"/>
      <c r="D18" s="153"/>
      <c r="E18" s="153"/>
      <c r="F18" s="153"/>
      <c r="G18" s="153"/>
      <c r="H18" s="154"/>
    </row>
    <row r="19" spans="1:8" ht="7.5" customHeight="1" x14ac:dyDescent="0.25">
      <c r="A19" s="21"/>
      <c r="B19" s="206"/>
      <c r="C19" s="206"/>
      <c r="D19" s="206"/>
      <c r="E19" s="206"/>
      <c r="F19" s="206"/>
      <c r="G19" s="206"/>
      <c r="H19" s="206"/>
    </row>
    <row r="20" spans="1:8" ht="18" x14ac:dyDescent="0.25">
      <c r="A20" s="21"/>
      <c r="B20" s="62"/>
      <c r="C20" s="62"/>
      <c r="D20" s="62"/>
      <c r="E20" s="63"/>
      <c r="F20" s="63"/>
      <c r="G20" s="81"/>
      <c r="H20" s="81"/>
    </row>
    <row r="21" spans="1:8" ht="15.75" thickBot="1" x14ac:dyDescent="0.3">
      <c r="A21" s="19"/>
      <c r="B21" s="12"/>
      <c r="C21" s="12"/>
      <c r="D21" s="12"/>
      <c r="E21" s="12"/>
      <c r="F21" s="12"/>
      <c r="G21" s="12"/>
      <c r="H21" s="12"/>
    </row>
    <row r="22" spans="1:8" ht="31.5" customHeight="1" thickBot="1" x14ac:dyDescent="0.3">
      <c r="A22" s="64"/>
      <c r="B22" s="207" t="s">
        <v>616</v>
      </c>
      <c r="C22" s="208"/>
      <c r="D22" s="82" t="s">
        <v>23</v>
      </c>
      <c r="E22" s="65" t="s">
        <v>7</v>
      </c>
      <c r="F22" s="21"/>
      <c r="G22" s="21"/>
      <c r="H22" s="21"/>
    </row>
    <row r="23" spans="1:8" ht="38.25" customHeight="1" thickBot="1" x14ac:dyDescent="0.3">
      <c r="A23" s="66"/>
      <c r="B23" s="202"/>
      <c r="C23" s="203"/>
      <c r="D23" s="79"/>
      <c r="E23" s="13"/>
      <c r="F23" s="21"/>
      <c r="G23" s="21"/>
      <c r="H23" s="21"/>
    </row>
    <row r="24" spans="1:8" ht="38.25" customHeight="1" thickBot="1" x14ac:dyDescent="0.3">
      <c r="A24" s="66"/>
      <c r="B24" s="202"/>
      <c r="C24" s="203"/>
      <c r="D24" s="79"/>
      <c r="E24" s="13"/>
      <c r="F24" s="21"/>
      <c r="G24" s="21"/>
      <c r="H24" s="21"/>
    </row>
    <row r="25" spans="1:8" ht="38.25" customHeight="1" thickBot="1" x14ac:dyDescent="0.3">
      <c r="A25" s="66"/>
      <c r="B25" s="202"/>
      <c r="C25" s="203"/>
      <c r="D25" s="79"/>
      <c r="E25" s="13"/>
      <c r="F25" s="21"/>
      <c r="G25" s="21"/>
      <c r="H25" s="21"/>
    </row>
    <row r="26" spans="1:8" ht="38.25" customHeight="1" thickBot="1" x14ac:dyDescent="0.3">
      <c r="A26" s="66"/>
      <c r="B26" s="202"/>
      <c r="C26" s="203"/>
      <c r="D26" s="79"/>
      <c r="E26" s="13"/>
      <c r="F26" s="21"/>
      <c r="G26" s="21"/>
      <c r="H26" s="21"/>
    </row>
    <row r="27" spans="1:8" ht="38.25" customHeight="1" thickBot="1" x14ac:dyDescent="0.3">
      <c r="A27" s="66"/>
      <c r="B27" s="202"/>
      <c r="C27" s="203"/>
      <c r="D27" s="79"/>
      <c r="E27" s="13"/>
      <c r="F27" s="21"/>
      <c r="G27" s="21"/>
      <c r="H27" s="21"/>
    </row>
    <row r="28" spans="1:8" ht="38.25" customHeight="1" thickBot="1" x14ac:dyDescent="0.3">
      <c r="A28" s="19"/>
      <c r="B28" s="202"/>
      <c r="C28" s="203"/>
      <c r="D28" s="79"/>
      <c r="E28" s="13"/>
      <c r="F28" s="21"/>
      <c r="G28" s="21"/>
      <c r="H28" s="21"/>
    </row>
    <row r="29" spans="1:8" ht="38.25" customHeight="1" thickBot="1" x14ac:dyDescent="0.3">
      <c r="A29" s="19"/>
      <c r="B29" s="204"/>
      <c r="C29" s="205"/>
      <c r="D29" s="80"/>
      <c r="E29" s="14"/>
      <c r="F29" s="21"/>
      <c r="G29" s="21"/>
      <c r="H29" s="21"/>
    </row>
    <row r="30" spans="1:8" ht="38.25" customHeight="1" thickBot="1" x14ac:dyDescent="0.3">
      <c r="A30" s="68"/>
      <c r="B30" s="17"/>
      <c r="C30" s="17"/>
      <c r="D30" s="17"/>
      <c r="E30" s="67">
        <f>SUM(E23:E29)</f>
        <v>0</v>
      </c>
      <c r="F30" s="17"/>
      <c r="G30" s="17"/>
      <c r="H30" s="69"/>
    </row>
    <row r="31" spans="1:8" x14ac:dyDescent="0.25">
      <c r="A31" s="19"/>
      <c r="B31" s="70"/>
      <c r="C31" s="69"/>
      <c r="D31" s="69"/>
      <c r="E31" s="69"/>
      <c r="F31" s="69"/>
      <c r="G31" s="69"/>
      <c r="H31" s="12"/>
    </row>
    <row r="32" spans="1:8" x14ac:dyDescent="0.25">
      <c r="A32" s="19"/>
      <c r="B32" s="12"/>
      <c r="C32" s="12"/>
      <c r="D32" s="12"/>
      <c r="E32" s="12"/>
      <c r="F32" s="12"/>
      <c r="G32" s="12"/>
      <c r="H32" s="21"/>
    </row>
    <row r="33" spans="1:8" x14ac:dyDescent="0.25">
      <c r="A33" s="21"/>
      <c r="B33" s="21"/>
      <c r="C33" s="21"/>
      <c r="D33" s="21"/>
      <c r="E33" s="21"/>
      <c r="F33" s="21"/>
      <c r="G33" s="21"/>
      <c r="H33" s="21"/>
    </row>
    <row r="34" spans="1:8" x14ac:dyDescent="0.25">
      <c r="A34" s="21"/>
      <c r="B34" s="21"/>
      <c r="C34" s="21"/>
      <c r="D34" s="21"/>
      <c r="E34" s="21"/>
      <c r="F34" s="21"/>
      <c r="G34" s="21"/>
    </row>
    <row r="35" spans="1:8" x14ac:dyDescent="0.25"/>
  </sheetData>
  <sheetProtection algorithmName="SHA-512" hashValue="bFxdEjbkX5Ild/llvC6BQ122yJ2BVm1VS4KbOCsNf8czk1J2wJ4Ib6+oxt5XHN3YCptuNdM/ldiaDTVCjE8GnA==" saltValue="YUoGDFdQK3b//jHRK8d4bw==" spinCount="100000" sheet="1" objects="1" scenarios="1"/>
  <mergeCells count="15">
    <mergeCell ref="B27:C27"/>
    <mergeCell ref="B28:C28"/>
    <mergeCell ref="B29:C29"/>
    <mergeCell ref="B19:H19"/>
    <mergeCell ref="B22:C22"/>
    <mergeCell ref="B23:C23"/>
    <mergeCell ref="B24:C24"/>
    <mergeCell ref="B25:C25"/>
    <mergeCell ref="B26:C26"/>
    <mergeCell ref="B17:H18"/>
    <mergeCell ref="C5:G5"/>
    <mergeCell ref="A7:A15"/>
    <mergeCell ref="B7:H8"/>
    <mergeCell ref="B10:H11"/>
    <mergeCell ref="B13:H15"/>
  </mergeCells>
  <dataValidations disablePrompts="1" count="1">
    <dataValidation type="list" showInputMessage="1" showErrorMessage="1" promptTitle="Sélectionner dans la liste" prompt="la nature de votre demande" sqref="B30" xr:uid="{00000000-0002-0000-0200-000000000000}">
      <formula1>ListeChoix2</formula1>
    </dataValidation>
  </dataValidations>
  <pageMargins left="0.7" right="0.7" top="0.75" bottom="0.75" header="0.3" footer="0.3"/>
  <pageSetup paperSize="9" scale="51" orientation="portrait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1:G416"/>
  <sheetViews>
    <sheetView workbookViewId="0">
      <selection activeCell="I26" sqref="I25:I26"/>
    </sheetView>
  </sheetViews>
  <sheetFormatPr baseColWidth="10" defaultColWidth="11.42578125" defaultRowHeight="15" x14ac:dyDescent="0.25"/>
  <cols>
    <col min="1" max="1" width="6.140625" style="72" customWidth="1"/>
    <col min="2" max="2" width="13.42578125" style="60" customWidth="1"/>
    <col min="3" max="3" width="35.5703125" style="60" customWidth="1"/>
    <col min="4" max="4" width="26.140625" style="60" customWidth="1"/>
    <col min="5" max="5" width="27.42578125" style="60" customWidth="1"/>
    <col min="6" max="6" width="20.85546875" style="60" customWidth="1"/>
    <col min="7" max="7" width="18.5703125" style="60" customWidth="1"/>
    <col min="8" max="8" width="21.42578125" style="60" customWidth="1"/>
    <col min="9" max="16384" width="11.42578125" style="60"/>
  </cols>
  <sheetData>
    <row r="1" spans="1:7" ht="45.75" customHeight="1" thickBot="1" x14ac:dyDescent="0.3">
      <c r="A1" s="209" t="s">
        <v>15</v>
      </c>
      <c r="B1" s="209"/>
      <c r="C1" s="209"/>
      <c r="D1" s="209"/>
      <c r="E1" s="209"/>
    </row>
    <row r="2" spans="1:7" s="71" customFormat="1" ht="39" customHeight="1" thickBot="1" x14ac:dyDescent="0.3">
      <c r="A2" s="8" t="s">
        <v>16</v>
      </c>
      <c r="B2" s="8" t="s">
        <v>17</v>
      </c>
      <c r="C2" s="9" t="s">
        <v>18</v>
      </c>
      <c r="D2" s="10" t="s">
        <v>6</v>
      </c>
      <c r="E2" s="11" t="s">
        <v>14</v>
      </c>
      <c r="F2" s="10" t="s">
        <v>19</v>
      </c>
      <c r="G2" s="10" t="s">
        <v>725</v>
      </c>
    </row>
    <row r="3" spans="1:7" x14ac:dyDescent="0.25">
      <c r="A3" s="85">
        <v>22</v>
      </c>
      <c r="B3" s="88">
        <v>220000145</v>
      </c>
      <c r="C3" s="76" t="s">
        <v>37</v>
      </c>
      <c r="D3" s="76" t="s">
        <v>38</v>
      </c>
      <c r="E3" s="74" t="s">
        <v>39</v>
      </c>
      <c r="F3" s="75" t="s">
        <v>679</v>
      </c>
      <c r="G3" s="89">
        <v>220024053</v>
      </c>
    </row>
    <row r="4" spans="1:7" x14ac:dyDescent="0.25">
      <c r="A4" s="86">
        <v>22</v>
      </c>
      <c r="B4" s="88">
        <v>220000335</v>
      </c>
      <c r="C4" s="76" t="s">
        <v>40</v>
      </c>
      <c r="D4" s="76" t="s">
        <v>41</v>
      </c>
      <c r="E4" s="74" t="s">
        <v>42</v>
      </c>
      <c r="F4" s="75" t="s">
        <v>661</v>
      </c>
      <c r="G4" s="90">
        <v>220000707</v>
      </c>
    </row>
    <row r="5" spans="1:7" x14ac:dyDescent="0.25">
      <c r="A5" s="87">
        <v>22</v>
      </c>
      <c r="B5" s="88">
        <v>220000384</v>
      </c>
      <c r="C5" s="76" t="s">
        <v>680</v>
      </c>
      <c r="D5" s="76" t="s">
        <v>43</v>
      </c>
      <c r="E5" s="74" t="s">
        <v>42</v>
      </c>
      <c r="F5" s="75" t="s">
        <v>679</v>
      </c>
      <c r="G5" s="90">
        <v>220024053</v>
      </c>
    </row>
    <row r="6" spans="1:7" x14ac:dyDescent="0.25">
      <c r="A6" s="87">
        <v>22</v>
      </c>
      <c r="B6" s="88">
        <v>220000392</v>
      </c>
      <c r="C6" s="76" t="s">
        <v>44</v>
      </c>
      <c r="D6" s="76" t="s">
        <v>45</v>
      </c>
      <c r="E6" s="74" t="s">
        <v>42</v>
      </c>
      <c r="F6" s="75" t="s">
        <v>679</v>
      </c>
      <c r="G6" s="90">
        <v>220002984</v>
      </c>
    </row>
    <row r="7" spans="1:7" x14ac:dyDescent="0.25">
      <c r="A7" s="87">
        <v>22</v>
      </c>
      <c r="B7" s="88">
        <v>220000418</v>
      </c>
      <c r="C7" s="76" t="s">
        <v>46</v>
      </c>
      <c r="D7" s="76" t="s">
        <v>38</v>
      </c>
      <c r="E7" s="74" t="s">
        <v>42</v>
      </c>
      <c r="F7" s="75" t="s">
        <v>661</v>
      </c>
      <c r="G7" s="90">
        <v>220005805</v>
      </c>
    </row>
    <row r="8" spans="1:7" ht="15" customHeight="1" x14ac:dyDescent="0.25">
      <c r="A8" s="87">
        <v>22</v>
      </c>
      <c r="B8" s="88">
        <v>220000426</v>
      </c>
      <c r="C8" s="76" t="s">
        <v>681</v>
      </c>
      <c r="D8" s="76" t="s">
        <v>38</v>
      </c>
      <c r="E8" s="74" t="s">
        <v>42</v>
      </c>
      <c r="F8" s="75" t="s">
        <v>661</v>
      </c>
      <c r="G8" s="90">
        <v>220024327</v>
      </c>
    </row>
    <row r="9" spans="1:7" ht="25.5" x14ac:dyDescent="0.25">
      <c r="A9" s="86">
        <v>22</v>
      </c>
      <c r="B9" s="88">
        <v>220000434</v>
      </c>
      <c r="C9" s="76" t="s">
        <v>682</v>
      </c>
      <c r="D9" s="76" t="s">
        <v>38</v>
      </c>
      <c r="E9" s="74" t="s">
        <v>47</v>
      </c>
      <c r="F9" s="75" t="s">
        <v>679</v>
      </c>
      <c r="G9" s="90">
        <v>220024053</v>
      </c>
    </row>
    <row r="10" spans="1:7" x14ac:dyDescent="0.25">
      <c r="A10" s="86">
        <v>22</v>
      </c>
      <c r="B10" s="88">
        <v>220000442</v>
      </c>
      <c r="C10" s="76" t="s">
        <v>48</v>
      </c>
      <c r="D10" s="76" t="s">
        <v>49</v>
      </c>
      <c r="E10" s="74" t="s">
        <v>50</v>
      </c>
      <c r="F10" s="75" t="s">
        <v>661</v>
      </c>
      <c r="G10" s="90">
        <v>350052783</v>
      </c>
    </row>
    <row r="11" spans="1:7" x14ac:dyDescent="0.25">
      <c r="A11" s="86">
        <v>22</v>
      </c>
      <c r="B11" s="88">
        <v>220000459</v>
      </c>
      <c r="C11" s="76" t="s">
        <v>51</v>
      </c>
      <c r="D11" s="76" t="s">
        <v>52</v>
      </c>
      <c r="E11" s="74" t="s">
        <v>42</v>
      </c>
      <c r="F11" s="75" t="s">
        <v>661</v>
      </c>
      <c r="G11" s="90">
        <v>220005805</v>
      </c>
    </row>
    <row r="12" spans="1:7" ht="22.5" x14ac:dyDescent="0.25">
      <c r="A12" s="86">
        <v>22</v>
      </c>
      <c r="B12" s="88">
        <v>220000491</v>
      </c>
      <c r="C12" s="76" t="s">
        <v>53</v>
      </c>
      <c r="D12" s="76" t="s">
        <v>54</v>
      </c>
      <c r="E12" s="74" t="s">
        <v>55</v>
      </c>
      <c r="F12" s="75" t="s">
        <v>661</v>
      </c>
      <c r="G12" s="90">
        <v>750720245</v>
      </c>
    </row>
    <row r="13" spans="1:7" x14ac:dyDescent="0.25">
      <c r="A13" s="87">
        <v>22</v>
      </c>
      <c r="B13" s="88">
        <v>220002612</v>
      </c>
      <c r="C13" s="76" t="s">
        <v>56</v>
      </c>
      <c r="D13" s="76" t="s">
        <v>57</v>
      </c>
      <c r="E13" s="74" t="s">
        <v>58</v>
      </c>
      <c r="F13" s="75" t="s">
        <v>661</v>
      </c>
      <c r="G13" s="90">
        <v>220005805</v>
      </c>
    </row>
    <row r="14" spans="1:7" x14ac:dyDescent="0.25">
      <c r="A14" s="86">
        <v>22</v>
      </c>
      <c r="B14" s="88">
        <v>220002687</v>
      </c>
      <c r="C14" s="76" t="s">
        <v>59</v>
      </c>
      <c r="D14" s="76" t="s">
        <v>60</v>
      </c>
      <c r="E14" s="74" t="s">
        <v>42</v>
      </c>
      <c r="F14" s="75" t="s">
        <v>661</v>
      </c>
      <c r="G14" s="90">
        <v>220005805</v>
      </c>
    </row>
    <row r="15" spans="1:7" x14ac:dyDescent="0.25">
      <c r="A15" s="86">
        <v>22</v>
      </c>
      <c r="B15" s="88">
        <v>220004188</v>
      </c>
      <c r="C15" s="76" t="s">
        <v>61</v>
      </c>
      <c r="D15" s="76" t="s">
        <v>62</v>
      </c>
      <c r="E15" s="74" t="s">
        <v>58</v>
      </c>
      <c r="F15" s="75" t="s">
        <v>661</v>
      </c>
      <c r="G15" s="90">
        <v>220005805</v>
      </c>
    </row>
    <row r="16" spans="1:7" x14ac:dyDescent="0.25">
      <c r="A16" s="87">
        <v>22</v>
      </c>
      <c r="B16" s="88">
        <v>220004196</v>
      </c>
      <c r="C16" s="76" t="s">
        <v>63</v>
      </c>
      <c r="D16" s="76" t="s">
        <v>64</v>
      </c>
      <c r="E16" s="74" t="s">
        <v>58</v>
      </c>
      <c r="F16" s="75" t="s">
        <v>661</v>
      </c>
      <c r="G16" s="90">
        <v>220005805</v>
      </c>
    </row>
    <row r="17" spans="1:7" x14ac:dyDescent="0.25">
      <c r="A17" s="86">
        <v>22</v>
      </c>
      <c r="B17" s="88">
        <v>220004204</v>
      </c>
      <c r="C17" s="76" t="s">
        <v>65</v>
      </c>
      <c r="D17" s="76" t="s">
        <v>66</v>
      </c>
      <c r="E17" s="74" t="s">
        <v>58</v>
      </c>
      <c r="F17" s="75" t="s">
        <v>661</v>
      </c>
      <c r="G17" s="90">
        <v>220005805</v>
      </c>
    </row>
    <row r="18" spans="1:7" x14ac:dyDescent="0.25">
      <c r="A18" s="87">
        <v>22</v>
      </c>
      <c r="B18" s="88">
        <v>220004253</v>
      </c>
      <c r="C18" s="76" t="s">
        <v>67</v>
      </c>
      <c r="D18" s="76" t="s">
        <v>68</v>
      </c>
      <c r="E18" s="74" t="s">
        <v>42</v>
      </c>
      <c r="F18" s="75" t="s">
        <v>661</v>
      </c>
      <c r="G18" s="90">
        <v>220001739</v>
      </c>
    </row>
    <row r="19" spans="1:7" x14ac:dyDescent="0.25">
      <c r="A19" s="86">
        <v>22</v>
      </c>
      <c r="B19" s="88">
        <v>220004261</v>
      </c>
      <c r="C19" s="76" t="s">
        <v>69</v>
      </c>
      <c r="D19" s="76" t="s">
        <v>38</v>
      </c>
      <c r="E19" s="74" t="s">
        <v>39</v>
      </c>
      <c r="F19" s="75" t="s">
        <v>679</v>
      </c>
      <c r="G19" s="90">
        <v>220024053</v>
      </c>
    </row>
    <row r="20" spans="1:7" x14ac:dyDescent="0.25">
      <c r="A20" s="86">
        <v>22</v>
      </c>
      <c r="B20" s="88">
        <v>220004485</v>
      </c>
      <c r="C20" s="76" t="s">
        <v>683</v>
      </c>
      <c r="D20" s="76" t="s">
        <v>43</v>
      </c>
      <c r="E20" s="74" t="s">
        <v>58</v>
      </c>
      <c r="F20" s="75" t="s">
        <v>679</v>
      </c>
      <c r="G20" s="90">
        <v>220024053</v>
      </c>
    </row>
    <row r="21" spans="1:7" x14ac:dyDescent="0.25">
      <c r="A21" s="87">
        <v>22</v>
      </c>
      <c r="B21" s="88">
        <v>220004725</v>
      </c>
      <c r="C21" s="76" t="s">
        <v>70</v>
      </c>
      <c r="D21" s="76" t="s">
        <v>71</v>
      </c>
      <c r="E21" s="74" t="s">
        <v>72</v>
      </c>
      <c r="F21" s="75" t="s">
        <v>661</v>
      </c>
      <c r="G21" s="90">
        <v>220024541</v>
      </c>
    </row>
    <row r="22" spans="1:7" x14ac:dyDescent="0.25">
      <c r="A22" s="86">
        <v>22</v>
      </c>
      <c r="B22" s="88">
        <v>220004733</v>
      </c>
      <c r="C22" s="76" t="s">
        <v>73</v>
      </c>
      <c r="D22" s="76" t="s">
        <v>74</v>
      </c>
      <c r="E22" s="74" t="s">
        <v>72</v>
      </c>
      <c r="F22" s="75" t="s">
        <v>684</v>
      </c>
      <c r="G22" s="90">
        <v>220023360</v>
      </c>
    </row>
    <row r="23" spans="1:7" x14ac:dyDescent="0.25">
      <c r="A23" s="87">
        <v>22</v>
      </c>
      <c r="B23" s="88">
        <v>220004758</v>
      </c>
      <c r="C23" s="76" t="s">
        <v>75</v>
      </c>
      <c r="D23" s="76" t="s">
        <v>76</v>
      </c>
      <c r="E23" s="74" t="s">
        <v>72</v>
      </c>
      <c r="F23" s="75" t="s">
        <v>661</v>
      </c>
      <c r="G23" s="90">
        <v>220001051</v>
      </c>
    </row>
    <row r="24" spans="1:7" x14ac:dyDescent="0.25">
      <c r="A24" s="86">
        <v>22</v>
      </c>
      <c r="B24" s="88">
        <v>220005227</v>
      </c>
      <c r="C24" s="76" t="s">
        <v>77</v>
      </c>
      <c r="D24" s="76" t="s">
        <v>78</v>
      </c>
      <c r="E24" s="74" t="s">
        <v>72</v>
      </c>
      <c r="F24" s="75" t="s">
        <v>684</v>
      </c>
      <c r="G24" s="90">
        <v>220023378</v>
      </c>
    </row>
    <row r="25" spans="1:7" x14ac:dyDescent="0.25">
      <c r="A25" s="87">
        <v>22</v>
      </c>
      <c r="B25" s="88">
        <v>220005664</v>
      </c>
      <c r="C25" s="76" t="s">
        <v>79</v>
      </c>
      <c r="D25" s="76" t="s">
        <v>80</v>
      </c>
      <c r="E25" s="74" t="s">
        <v>72</v>
      </c>
      <c r="F25" s="75" t="s">
        <v>661</v>
      </c>
      <c r="G25" s="90">
        <v>220023618</v>
      </c>
    </row>
    <row r="26" spans="1:7" x14ac:dyDescent="0.25">
      <c r="A26" s="86">
        <v>22</v>
      </c>
      <c r="B26" s="88">
        <v>220005771</v>
      </c>
      <c r="C26" s="76" t="s">
        <v>81</v>
      </c>
      <c r="D26" s="76" t="s">
        <v>82</v>
      </c>
      <c r="E26" s="74" t="s">
        <v>58</v>
      </c>
      <c r="F26" s="75" t="s">
        <v>661</v>
      </c>
      <c r="G26" s="90">
        <v>220001598</v>
      </c>
    </row>
    <row r="27" spans="1:7" x14ac:dyDescent="0.25">
      <c r="A27" s="87">
        <v>22</v>
      </c>
      <c r="B27" s="88">
        <v>220005797</v>
      </c>
      <c r="C27" s="76" t="s">
        <v>83</v>
      </c>
      <c r="D27" s="76" t="s">
        <v>84</v>
      </c>
      <c r="E27" s="74" t="s">
        <v>85</v>
      </c>
      <c r="F27" s="75" t="s">
        <v>661</v>
      </c>
      <c r="G27" s="90">
        <v>220005805</v>
      </c>
    </row>
    <row r="28" spans="1:7" x14ac:dyDescent="0.25">
      <c r="A28" s="86">
        <v>22</v>
      </c>
      <c r="B28" s="88">
        <v>220006555</v>
      </c>
      <c r="C28" s="76" t="s">
        <v>86</v>
      </c>
      <c r="D28" s="76" t="s">
        <v>87</v>
      </c>
      <c r="E28" s="74" t="s">
        <v>58</v>
      </c>
      <c r="F28" s="75" t="s">
        <v>661</v>
      </c>
      <c r="G28" s="90">
        <v>220005805</v>
      </c>
    </row>
    <row r="29" spans="1:7" x14ac:dyDescent="0.25">
      <c r="A29" s="87">
        <v>22</v>
      </c>
      <c r="B29" s="88">
        <v>220006951</v>
      </c>
      <c r="C29" s="76" t="s">
        <v>88</v>
      </c>
      <c r="D29" s="76" t="s">
        <v>82</v>
      </c>
      <c r="E29" s="74" t="s">
        <v>89</v>
      </c>
      <c r="F29" s="75" t="s">
        <v>661</v>
      </c>
      <c r="G29" s="90">
        <v>220001598</v>
      </c>
    </row>
    <row r="30" spans="1:7" x14ac:dyDescent="0.25">
      <c r="A30" s="87">
        <v>22</v>
      </c>
      <c r="B30" s="88">
        <v>220007215</v>
      </c>
      <c r="C30" s="76" t="s">
        <v>90</v>
      </c>
      <c r="D30" s="76" t="s">
        <v>82</v>
      </c>
      <c r="E30" s="74" t="s">
        <v>39</v>
      </c>
      <c r="F30" s="75" t="s">
        <v>685</v>
      </c>
      <c r="G30" s="90">
        <v>220000103</v>
      </c>
    </row>
    <row r="31" spans="1:7" x14ac:dyDescent="0.25">
      <c r="A31" s="86">
        <v>22</v>
      </c>
      <c r="B31" s="88">
        <v>220007223</v>
      </c>
      <c r="C31" s="76" t="s">
        <v>91</v>
      </c>
      <c r="D31" s="76" t="s">
        <v>92</v>
      </c>
      <c r="E31" s="74" t="s">
        <v>58</v>
      </c>
      <c r="F31" s="75" t="s">
        <v>661</v>
      </c>
      <c r="G31" s="90">
        <v>220001739</v>
      </c>
    </row>
    <row r="32" spans="1:7" x14ac:dyDescent="0.25">
      <c r="A32" s="87">
        <v>22</v>
      </c>
      <c r="B32" s="88">
        <v>220007462</v>
      </c>
      <c r="C32" s="76" t="s">
        <v>93</v>
      </c>
      <c r="D32" s="76" t="s">
        <v>94</v>
      </c>
      <c r="E32" s="74" t="s">
        <v>95</v>
      </c>
      <c r="F32" s="75" t="s">
        <v>685</v>
      </c>
      <c r="G32" s="90">
        <v>220000103</v>
      </c>
    </row>
    <row r="33" spans="1:7" x14ac:dyDescent="0.25">
      <c r="A33" s="86">
        <v>22</v>
      </c>
      <c r="B33" s="88">
        <v>220008932</v>
      </c>
      <c r="C33" s="76" t="s">
        <v>96</v>
      </c>
      <c r="D33" s="76" t="s">
        <v>97</v>
      </c>
      <c r="E33" s="74" t="s">
        <v>72</v>
      </c>
      <c r="F33" s="75" t="s">
        <v>661</v>
      </c>
      <c r="G33" s="90">
        <v>220002810</v>
      </c>
    </row>
    <row r="34" spans="1:7" x14ac:dyDescent="0.25">
      <c r="A34" s="87">
        <v>22</v>
      </c>
      <c r="B34" s="88">
        <v>220012975</v>
      </c>
      <c r="C34" s="76" t="s">
        <v>686</v>
      </c>
      <c r="D34" s="76" t="s">
        <v>98</v>
      </c>
      <c r="E34" s="74" t="s">
        <v>99</v>
      </c>
      <c r="F34" s="75" t="s">
        <v>661</v>
      </c>
      <c r="G34" s="90">
        <v>220000202</v>
      </c>
    </row>
    <row r="35" spans="1:7" x14ac:dyDescent="0.25">
      <c r="A35" s="87">
        <v>22</v>
      </c>
      <c r="B35" s="88">
        <v>220013320</v>
      </c>
      <c r="C35" s="76" t="s">
        <v>100</v>
      </c>
      <c r="D35" s="76" t="s">
        <v>98</v>
      </c>
      <c r="E35" s="74" t="s">
        <v>101</v>
      </c>
      <c r="F35" s="75" t="s">
        <v>661</v>
      </c>
      <c r="G35" s="90">
        <v>220000202</v>
      </c>
    </row>
    <row r="36" spans="1:7" x14ac:dyDescent="0.25">
      <c r="A36" s="86">
        <v>22</v>
      </c>
      <c r="B36" s="88">
        <v>220013338</v>
      </c>
      <c r="C36" s="76" t="s">
        <v>687</v>
      </c>
      <c r="D36" s="76" t="s">
        <v>38</v>
      </c>
      <c r="E36" s="74" t="s">
        <v>95</v>
      </c>
      <c r="F36" s="75" t="s">
        <v>679</v>
      </c>
      <c r="G36" s="90">
        <v>220024053</v>
      </c>
    </row>
    <row r="37" spans="1:7" x14ac:dyDescent="0.25">
      <c r="A37" s="87">
        <v>22</v>
      </c>
      <c r="B37" s="88">
        <v>220013445</v>
      </c>
      <c r="C37" s="76" t="s">
        <v>103</v>
      </c>
      <c r="D37" s="76" t="s">
        <v>45</v>
      </c>
      <c r="E37" s="74" t="s">
        <v>58</v>
      </c>
      <c r="F37" s="75" t="s">
        <v>679</v>
      </c>
      <c r="G37" s="90">
        <v>220002984</v>
      </c>
    </row>
    <row r="38" spans="1:7" x14ac:dyDescent="0.25">
      <c r="A38" s="86">
        <v>22</v>
      </c>
      <c r="B38" s="88">
        <v>220013593</v>
      </c>
      <c r="C38" s="76" t="s">
        <v>105</v>
      </c>
      <c r="D38" s="76" t="s">
        <v>84</v>
      </c>
      <c r="E38" s="74" t="s">
        <v>58</v>
      </c>
      <c r="F38" s="75" t="s">
        <v>661</v>
      </c>
      <c r="G38" s="90">
        <v>220024327</v>
      </c>
    </row>
    <row r="39" spans="1:7" x14ac:dyDescent="0.25">
      <c r="A39" s="87">
        <v>22</v>
      </c>
      <c r="B39" s="88">
        <v>220013718</v>
      </c>
      <c r="C39" s="76" t="s">
        <v>106</v>
      </c>
      <c r="D39" s="76" t="s">
        <v>98</v>
      </c>
      <c r="E39" s="74" t="s">
        <v>101</v>
      </c>
      <c r="F39" s="75" t="s">
        <v>661</v>
      </c>
      <c r="G39" s="90">
        <v>220005805</v>
      </c>
    </row>
    <row r="40" spans="1:7" x14ac:dyDescent="0.25">
      <c r="A40" s="87">
        <v>22</v>
      </c>
      <c r="B40" s="88">
        <v>220013734</v>
      </c>
      <c r="C40" s="76" t="s">
        <v>107</v>
      </c>
      <c r="D40" s="76" t="s">
        <v>38</v>
      </c>
      <c r="E40" s="74" t="s">
        <v>95</v>
      </c>
      <c r="F40" s="75" t="s">
        <v>661</v>
      </c>
      <c r="G40" s="90">
        <v>350052783</v>
      </c>
    </row>
    <row r="41" spans="1:7" ht="22.5" x14ac:dyDescent="0.25">
      <c r="A41" s="86">
        <v>22</v>
      </c>
      <c r="B41" s="88">
        <v>220013742</v>
      </c>
      <c r="C41" s="76" t="s">
        <v>108</v>
      </c>
      <c r="D41" s="76" t="s">
        <v>68</v>
      </c>
      <c r="E41" s="74" t="s">
        <v>109</v>
      </c>
      <c r="F41" s="75" t="s">
        <v>661</v>
      </c>
      <c r="G41" s="90">
        <v>220001739</v>
      </c>
    </row>
    <row r="42" spans="1:7" ht="25.5" x14ac:dyDescent="0.25">
      <c r="A42" s="87">
        <v>22</v>
      </c>
      <c r="B42" s="88">
        <v>220013767</v>
      </c>
      <c r="C42" s="76" t="s">
        <v>688</v>
      </c>
      <c r="D42" s="76" t="s">
        <v>98</v>
      </c>
      <c r="E42" s="74" t="s">
        <v>109</v>
      </c>
      <c r="F42" s="75" t="s">
        <v>661</v>
      </c>
      <c r="G42" s="90">
        <v>220000202</v>
      </c>
    </row>
    <row r="43" spans="1:7" x14ac:dyDescent="0.25">
      <c r="A43" s="86">
        <v>22</v>
      </c>
      <c r="B43" s="88">
        <v>220013775</v>
      </c>
      <c r="C43" s="76" t="s">
        <v>110</v>
      </c>
      <c r="D43" s="76" t="s">
        <v>111</v>
      </c>
      <c r="E43" s="74" t="s">
        <v>72</v>
      </c>
      <c r="F43" s="75" t="s">
        <v>661</v>
      </c>
      <c r="G43" s="90">
        <v>220003008</v>
      </c>
    </row>
    <row r="44" spans="1:7" x14ac:dyDescent="0.25">
      <c r="A44" s="87">
        <v>22</v>
      </c>
      <c r="B44" s="88">
        <v>220014062</v>
      </c>
      <c r="C44" s="76" t="s">
        <v>112</v>
      </c>
      <c r="D44" s="76" t="s">
        <v>113</v>
      </c>
      <c r="E44" s="74" t="s">
        <v>58</v>
      </c>
      <c r="F44" s="75" t="s">
        <v>661</v>
      </c>
      <c r="G44" s="90">
        <v>220017974</v>
      </c>
    </row>
    <row r="45" spans="1:7" x14ac:dyDescent="0.25">
      <c r="A45" s="87">
        <v>22</v>
      </c>
      <c r="B45" s="88">
        <v>220014195</v>
      </c>
      <c r="C45" s="76" t="s">
        <v>114</v>
      </c>
      <c r="D45" s="76" t="s">
        <v>115</v>
      </c>
      <c r="E45" s="74" t="s">
        <v>85</v>
      </c>
      <c r="F45" s="75" t="s">
        <v>661</v>
      </c>
      <c r="G45" s="90">
        <v>220017974</v>
      </c>
    </row>
    <row r="46" spans="1:7" x14ac:dyDescent="0.25">
      <c r="A46" s="87">
        <v>22</v>
      </c>
      <c r="B46" s="88">
        <v>220014229</v>
      </c>
      <c r="C46" s="76" t="s">
        <v>689</v>
      </c>
      <c r="D46" s="76" t="s">
        <v>116</v>
      </c>
      <c r="E46" s="74" t="s">
        <v>634</v>
      </c>
      <c r="F46" s="75" t="s">
        <v>679</v>
      </c>
      <c r="G46" s="90">
        <v>220024053</v>
      </c>
    </row>
    <row r="47" spans="1:7" x14ac:dyDescent="0.25">
      <c r="A47" s="87">
        <v>22</v>
      </c>
      <c r="B47" s="88">
        <v>220014484</v>
      </c>
      <c r="C47" s="76" t="s">
        <v>117</v>
      </c>
      <c r="D47" s="76" t="s">
        <v>54</v>
      </c>
      <c r="E47" s="74" t="s">
        <v>95</v>
      </c>
      <c r="F47" s="75" t="s">
        <v>661</v>
      </c>
      <c r="G47" s="90">
        <v>750720245</v>
      </c>
    </row>
    <row r="48" spans="1:7" x14ac:dyDescent="0.25">
      <c r="A48" s="86">
        <v>22</v>
      </c>
      <c r="B48" s="88">
        <v>220014617</v>
      </c>
      <c r="C48" s="76" t="s">
        <v>118</v>
      </c>
      <c r="D48" s="76" t="s">
        <v>78</v>
      </c>
      <c r="E48" s="74" t="s">
        <v>85</v>
      </c>
      <c r="F48" s="75" t="s">
        <v>661</v>
      </c>
      <c r="G48" s="90">
        <v>220005805</v>
      </c>
    </row>
    <row r="49" spans="1:7" x14ac:dyDescent="0.25">
      <c r="A49" s="87">
        <v>22</v>
      </c>
      <c r="B49" s="88">
        <v>220014633</v>
      </c>
      <c r="C49" s="76" t="s">
        <v>119</v>
      </c>
      <c r="D49" s="76" t="s">
        <v>120</v>
      </c>
      <c r="E49" s="74" t="s">
        <v>72</v>
      </c>
      <c r="F49" s="75" t="s">
        <v>661</v>
      </c>
      <c r="G49" s="90">
        <v>220001242</v>
      </c>
    </row>
    <row r="50" spans="1:7" x14ac:dyDescent="0.25">
      <c r="A50" s="87">
        <v>22</v>
      </c>
      <c r="B50" s="88">
        <v>220014880</v>
      </c>
      <c r="C50" s="76" t="s">
        <v>121</v>
      </c>
      <c r="D50" s="76" t="s">
        <v>102</v>
      </c>
      <c r="E50" s="74" t="s">
        <v>101</v>
      </c>
      <c r="F50" s="75" t="s">
        <v>661</v>
      </c>
      <c r="G50" s="90">
        <v>220000210</v>
      </c>
    </row>
    <row r="51" spans="1:7" x14ac:dyDescent="0.25">
      <c r="A51" s="87">
        <v>22</v>
      </c>
      <c r="B51" s="88">
        <v>220014922</v>
      </c>
      <c r="C51" s="76" t="s">
        <v>122</v>
      </c>
      <c r="D51" s="76" t="s">
        <v>38</v>
      </c>
      <c r="E51" s="74" t="s">
        <v>95</v>
      </c>
      <c r="F51" s="75" t="s">
        <v>679</v>
      </c>
      <c r="G51" s="90">
        <v>220024053</v>
      </c>
    </row>
    <row r="52" spans="1:7" x14ac:dyDescent="0.25">
      <c r="A52" s="86">
        <v>22</v>
      </c>
      <c r="B52" s="88">
        <v>220014989</v>
      </c>
      <c r="C52" s="76" t="s">
        <v>123</v>
      </c>
      <c r="D52" s="76" t="s">
        <v>124</v>
      </c>
      <c r="E52" s="74" t="s">
        <v>101</v>
      </c>
      <c r="F52" s="75" t="s">
        <v>661</v>
      </c>
      <c r="G52" s="90">
        <v>750720245</v>
      </c>
    </row>
    <row r="53" spans="1:7" x14ac:dyDescent="0.25">
      <c r="A53" s="87">
        <v>22</v>
      </c>
      <c r="B53" s="88">
        <v>220015572</v>
      </c>
      <c r="C53" s="76" t="s">
        <v>125</v>
      </c>
      <c r="D53" s="76" t="s">
        <v>126</v>
      </c>
      <c r="E53" s="74" t="s">
        <v>101</v>
      </c>
      <c r="F53" s="75" t="s">
        <v>661</v>
      </c>
      <c r="G53" s="90">
        <v>220001739</v>
      </c>
    </row>
    <row r="54" spans="1:7" x14ac:dyDescent="0.25">
      <c r="A54" s="86">
        <v>22</v>
      </c>
      <c r="B54" s="88">
        <v>220015598</v>
      </c>
      <c r="C54" s="76" t="s">
        <v>127</v>
      </c>
      <c r="D54" s="76" t="s">
        <v>128</v>
      </c>
      <c r="E54" s="74" t="s">
        <v>58</v>
      </c>
      <c r="F54" s="75" t="s">
        <v>661</v>
      </c>
      <c r="G54" s="90">
        <v>350024865</v>
      </c>
    </row>
    <row r="55" spans="1:7" x14ac:dyDescent="0.25">
      <c r="A55" s="87">
        <v>22</v>
      </c>
      <c r="B55" s="88">
        <v>220015630</v>
      </c>
      <c r="C55" s="76" t="s">
        <v>129</v>
      </c>
      <c r="D55" s="76" t="s">
        <v>130</v>
      </c>
      <c r="E55" s="74" t="s">
        <v>85</v>
      </c>
      <c r="F55" s="75" t="s">
        <v>661</v>
      </c>
      <c r="G55" s="90">
        <v>750825846</v>
      </c>
    </row>
    <row r="56" spans="1:7" x14ac:dyDescent="0.25">
      <c r="A56" s="87">
        <v>22</v>
      </c>
      <c r="B56" s="88">
        <v>220015655</v>
      </c>
      <c r="C56" s="76" t="s">
        <v>131</v>
      </c>
      <c r="D56" s="76" t="s">
        <v>38</v>
      </c>
      <c r="E56" s="74" t="s">
        <v>101</v>
      </c>
      <c r="F56" s="75" t="s">
        <v>661</v>
      </c>
      <c r="G56" s="90">
        <v>220005805</v>
      </c>
    </row>
    <row r="57" spans="1:7" x14ac:dyDescent="0.25">
      <c r="A57" s="87">
        <v>22</v>
      </c>
      <c r="B57" s="88">
        <v>220015929</v>
      </c>
      <c r="C57" s="76" t="s">
        <v>132</v>
      </c>
      <c r="D57" s="76" t="s">
        <v>102</v>
      </c>
      <c r="E57" s="74" t="s">
        <v>85</v>
      </c>
      <c r="F57" s="75" t="s">
        <v>661</v>
      </c>
      <c r="G57" s="90">
        <v>220000210</v>
      </c>
    </row>
    <row r="58" spans="1:7" ht="22.5" x14ac:dyDescent="0.25">
      <c r="A58" s="86">
        <v>22</v>
      </c>
      <c r="B58" s="88">
        <v>220015978</v>
      </c>
      <c r="C58" s="76" t="s">
        <v>133</v>
      </c>
      <c r="D58" s="76" t="s">
        <v>94</v>
      </c>
      <c r="E58" s="74" t="s">
        <v>109</v>
      </c>
      <c r="F58" s="75" t="s">
        <v>685</v>
      </c>
      <c r="G58" s="90">
        <v>220000103</v>
      </c>
    </row>
    <row r="59" spans="1:7" x14ac:dyDescent="0.25">
      <c r="A59" s="87">
        <v>22</v>
      </c>
      <c r="B59" s="88">
        <v>220016059</v>
      </c>
      <c r="C59" s="76" t="s">
        <v>134</v>
      </c>
      <c r="D59" s="76" t="s">
        <v>135</v>
      </c>
      <c r="E59" s="74" t="s">
        <v>72</v>
      </c>
      <c r="F59" s="75" t="s">
        <v>661</v>
      </c>
      <c r="G59" s="90">
        <v>350023412</v>
      </c>
    </row>
    <row r="60" spans="1:7" x14ac:dyDescent="0.25">
      <c r="A60" s="86">
        <v>22</v>
      </c>
      <c r="B60" s="88">
        <v>220016232</v>
      </c>
      <c r="C60" s="76" t="s">
        <v>690</v>
      </c>
      <c r="D60" s="76" t="s">
        <v>116</v>
      </c>
      <c r="E60" s="74" t="s">
        <v>85</v>
      </c>
      <c r="F60" s="75" t="s">
        <v>661</v>
      </c>
      <c r="G60" s="90">
        <v>220017974</v>
      </c>
    </row>
    <row r="61" spans="1:7" x14ac:dyDescent="0.25">
      <c r="A61" s="87">
        <v>22</v>
      </c>
      <c r="B61" s="88">
        <v>220016463</v>
      </c>
      <c r="C61" s="76" t="s">
        <v>136</v>
      </c>
      <c r="D61" s="76" t="s">
        <v>137</v>
      </c>
      <c r="E61" s="74" t="s">
        <v>85</v>
      </c>
      <c r="F61" s="75" t="s">
        <v>661</v>
      </c>
      <c r="G61" s="90">
        <v>220005805</v>
      </c>
    </row>
    <row r="62" spans="1:7" x14ac:dyDescent="0.25">
      <c r="A62" s="87">
        <v>22</v>
      </c>
      <c r="B62" s="88">
        <v>220017925</v>
      </c>
      <c r="C62" s="76" t="s">
        <v>138</v>
      </c>
      <c r="D62" s="76" t="s">
        <v>38</v>
      </c>
      <c r="E62" s="74" t="s">
        <v>85</v>
      </c>
      <c r="F62" s="75" t="s">
        <v>661</v>
      </c>
      <c r="G62" s="90">
        <v>220017974</v>
      </c>
    </row>
    <row r="63" spans="1:7" x14ac:dyDescent="0.25">
      <c r="A63" s="86">
        <v>22</v>
      </c>
      <c r="B63" s="88">
        <v>220017966</v>
      </c>
      <c r="C63" s="76" t="s">
        <v>139</v>
      </c>
      <c r="D63" s="76" t="s">
        <v>140</v>
      </c>
      <c r="E63" s="74" t="s">
        <v>101</v>
      </c>
      <c r="F63" s="75" t="s">
        <v>661</v>
      </c>
      <c r="G63" s="90">
        <v>750825846</v>
      </c>
    </row>
    <row r="64" spans="1:7" x14ac:dyDescent="0.25">
      <c r="A64" s="87">
        <v>22</v>
      </c>
      <c r="B64" s="88">
        <v>220018196</v>
      </c>
      <c r="C64" s="76" t="s">
        <v>141</v>
      </c>
      <c r="D64" s="76" t="s">
        <v>142</v>
      </c>
      <c r="E64" s="74" t="s">
        <v>42</v>
      </c>
      <c r="F64" s="75" t="s">
        <v>661</v>
      </c>
      <c r="G64" s="90">
        <v>220001739</v>
      </c>
    </row>
    <row r="65" spans="1:7" x14ac:dyDescent="0.25">
      <c r="A65" s="86">
        <v>22</v>
      </c>
      <c r="B65" s="88">
        <v>220018758</v>
      </c>
      <c r="C65" s="76" t="s">
        <v>143</v>
      </c>
      <c r="D65" s="76" t="s">
        <v>38</v>
      </c>
      <c r="E65" s="74" t="s">
        <v>144</v>
      </c>
      <c r="F65" s="75" t="s">
        <v>661</v>
      </c>
      <c r="G65" s="90">
        <v>350052783</v>
      </c>
    </row>
    <row r="66" spans="1:7" x14ac:dyDescent="0.25">
      <c r="A66" s="87">
        <v>22</v>
      </c>
      <c r="B66" s="88">
        <v>220018774</v>
      </c>
      <c r="C66" s="76" t="s">
        <v>145</v>
      </c>
      <c r="D66" s="76" t="s">
        <v>146</v>
      </c>
      <c r="E66" s="74" t="s">
        <v>101</v>
      </c>
      <c r="F66" s="75" t="s">
        <v>661</v>
      </c>
      <c r="G66" s="90">
        <v>220000202</v>
      </c>
    </row>
    <row r="67" spans="1:7" x14ac:dyDescent="0.25">
      <c r="A67" s="87">
        <v>22</v>
      </c>
      <c r="B67" s="88">
        <v>220018790</v>
      </c>
      <c r="C67" s="76" t="s">
        <v>147</v>
      </c>
      <c r="D67" s="76" t="s">
        <v>38</v>
      </c>
      <c r="E67" s="74" t="s">
        <v>148</v>
      </c>
      <c r="F67" s="75" t="s">
        <v>661</v>
      </c>
      <c r="G67" s="90">
        <v>220017974</v>
      </c>
    </row>
    <row r="68" spans="1:7" ht="33.75" x14ac:dyDescent="0.25">
      <c r="A68" s="87">
        <v>22</v>
      </c>
      <c r="B68" s="88">
        <v>220018808</v>
      </c>
      <c r="C68" s="76" t="s">
        <v>149</v>
      </c>
      <c r="D68" s="76" t="s">
        <v>104</v>
      </c>
      <c r="E68" s="74" t="s">
        <v>150</v>
      </c>
      <c r="F68" s="75" t="s">
        <v>661</v>
      </c>
      <c r="G68" s="90">
        <v>220018782</v>
      </c>
    </row>
    <row r="69" spans="1:7" ht="22.5" x14ac:dyDescent="0.25">
      <c r="A69" s="87">
        <v>22</v>
      </c>
      <c r="B69" s="88">
        <v>220018816</v>
      </c>
      <c r="C69" s="76" t="s">
        <v>151</v>
      </c>
      <c r="D69" s="76" t="s">
        <v>104</v>
      </c>
      <c r="E69" s="74" t="s">
        <v>152</v>
      </c>
      <c r="F69" s="75" t="s">
        <v>661</v>
      </c>
      <c r="G69" s="90">
        <v>220018782</v>
      </c>
    </row>
    <row r="70" spans="1:7" ht="22.5" x14ac:dyDescent="0.25">
      <c r="A70" s="86">
        <v>22</v>
      </c>
      <c r="B70" s="88">
        <v>220018824</v>
      </c>
      <c r="C70" s="76" t="s">
        <v>153</v>
      </c>
      <c r="D70" s="76" t="s">
        <v>104</v>
      </c>
      <c r="E70" s="74" t="s">
        <v>152</v>
      </c>
      <c r="F70" s="75" t="s">
        <v>661</v>
      </c>
      <c r="G70" s="90">
        <v>220018782</v>
      </c>
    </row>
    <row r="71" spans="1:7" x14ac:dyDescent="0.25">
      <c r="A71" s="87">
        <v>22</v>
      </c>
      <c r="B71" s="88">
        <v>220019293</v>
      </c>
      <c r="C71" s="76" t="s">
        <v>154</v>
      </c>
      <c r="D71" s="76" t="s">
        <v>82</v>
      </c>
      <c r="E71" s="74" t="s">
        <v>155</v>
      </c>
      <c r="F71" s="75" t="s">
        <v>661</v>
      </c>
      <c r="G71" s="90">
        <v>220001598</v>
      </c>
    </row>
    <row r="72" spans="1:7" x14ac:dyDescent="0.25">
      <c r="A72" s="86">
        <v>22</v>
      </c>
      <c r="B72" s="88">
        <v>220019335</v>
      </c>
      <c r="C72" s="76" t="s">
        <v>156</v>
      </c>
      <c r="D72" s="76" t="s">
        <v>157</v>
      </c>
      <c r="E72" s="74" t="s">
        <v>58</v>
      </c>
      <c r="F72" s="75" t="s">
        <v>661</v>
      </c>
      <c r="G72" s="90">
        <v>220005805</v>
      </c>
    </row>
    <row r="73" spans="1:7" x14ac:dyDescent="0.25">
      <c r="A73" s="87">
        <v>22</v>
      </c>
      <c r="B73" s="88">
        <v>220019426</v>
      </c>
      <c r="C73" s="76" t="s">
        <v>635</v>
      </c>
      <c r="D73" s="76" t="s">
        <v>158</v>
      </c>
      <c r="E73" s="74" t="s">
        <v>159</v>
      </c>
      <c r="F73" s="75" t="s">
        <v>661</v>
      </c>
      <c r="G73" s="90">
        <v>220000855</v>
      </c>
    </row>
    <row r="74" spans="1:7" x14ac:dyDescent="0.25">
      <c r="A74" s="87">
        <v>22</v>
      </c>
      <c r="B74" s="88">
        <v>220019434</v>
      </c>
      <c r="C74" s="76" t="s">
        <v>160</v>
      </c>
      <c r="D74" s="76" t="s">
        <v>76</v>
      </c>
      <c r="E74" s="74" t="s">
        <v>85</v>
      </c>
      <c r="F74" s="75" t="s">
        <v>661</v>
      </c>
      <c r="G74" s="90">
        <v>220000202</v>
      </c>
    </row>
    <row r="75" spans="1:7" x14ac:dyDescent="0.25">
      <c r="A75" s="86">
        <v>22</v>
      </c>
      <c r="B75" s="88">
        <v>220019459</v>
      </c>
      <c r="C75" s="76" t="s">
        <v>161</v>
      </c>
      <c r="D75" s="76" t="s">
        <v>38</v>
      </c>
      <c r="E75" s="74" t="s">
        <v>148</v>
      </c>
      <c r="F75" s="75" t="s">
        <v>661</v>
      </c>
      <c r="G75" s="90">
        <v>750719239</v>
      </c>
    </row>
    <row r="76" spans="1:7" x14ac:dyDescent="0.25">
      <c r="A76" s="87">
        <v>22</v>
      </c>
      <c r="B76" s="88">
        <v>220019731</v>
      </c>
      <c r="C76" s="76" t="s">
        <v>162</v>
      </c>
      <c r="D76" s="76" t="s">
        <v>126</v>
      </c>
      <c r="E76" s="74" t="s">
        <v>159</v>
      </c>
      <c r="F76" s="75" t="s">
        <v>661</v>
      </c>
      <c r="G76" s="90">
        <v>220001002</v>
      </c>
    </row>
    <row r="77" spans="1:7" x14ac:dyDescent="0.25">
      <c r="A77" s="86">
        <v>22</v>
      </c>
      <c r="B77" s="88">
        <v>220019913</v>
      </c>
      <c r="C77" s="76" t="s">
        <v>163</v>
      </c>
      <c r="D77" s="76" t="s">
        <v>164</v>
      </c>
      <c r="E77" s="74" t="s">
        <v>148</v>
      </c>
      <c r="F77" s="75" t="s">
        <v>661</v>
      </c>
      <c r="G77" s="90">
        <v>220005805</v>
      </c>
    </row>
    <row r="78" spans="1:7" x14ac:dyDescent="0.25">
      <c r="A78" s="87">
        <v>22</v>
      </c>
      <c r="B78" s="88">
        <v>220020762</v>
      </c>
      <c r="C78" s="76" t="s">
        <v>165</v>
      </c>
      <c r="D78" s="76" t="s">
        <v>82</v>
      </c>
      <c r="E78" s="74" t="s">
        <v>101</v>
      </c>
      <c r="F78" s="75" t="s">
        <v>661</v>
      </c>
      <c r="G78" s="90">
        <v>220005805</v>
      </c>
    </row>
    <row r="79" spans="1:7" x14ac:dyDescent="0.25">
      <c r="A79" s="86">
        <v>22</v>
      </c>
      <c r="B79" s="88">
        <v>220020770</v>
      </c>
      <c r="C79" s="76" t="s">
        <v>166</v>
      </c>
      <c r="D79" s="76" t="s">
        <v>167</v>
      </c>
      <c r="E79" s="74" t="s">
        <v>101</v>
      </c>
      <c r="F79" s="75" t="s">
        <v>661</v>
      </c>
      <c r="G79" s="90">
        <v>220005805</v>
      </c>
    </row>
    <row r="80" spans="1:7" x14ac:dyDescent="0.25">
      <c r="A80" s="87">
        <v>22</v>
      </c>
      <c r="B80" s="88">
        <v>220020788</v>
      </c>
      <c r="C80" s="76" t="s">
        <v>168</v>
      </c>
      <c r="D80" s="76" t="s">
        <v>169</v>
      </c>
      <c r="E80" s="74" t="s">
        <v>101</v>
      </c>
      <c r="F80" s="75" t="s">
        <v>661</v>
      </c>
      <c r="G80" s="90">
        <v>220005805</v>
      </c>
    </row>
    <row r="81" spans="1:7" x14ac:dyDescent="0.25">
      <c r="A81" s="86">
        <v>22</v>
      </c>
      <c r="B81" s="88">
        <v>220022628</v>
      </c>
      <c r="C81" s="76" t="s">
        <v>170</v>
      </c>
      <c r="D81" s="76" t="s">
        <v>102</v>
      </c>
      <c r="E81" s="74" t="s">
        <v>148</v>
      </c>
      <c r="F81" s="75" t="s">
        <v>661</v>
      </c>
      <c r="G81" s="90">
        <v>220000210</v>
      </c>
    </row>
    <row r="82" spans="1:7" x14ac:dyDescent="0.25">
      <c r="A82" s="87">
        <v>22</v>
      </c>
      <c r="B82" s="88">
        <v>220023295</v>
      </c>
      <c r="C82" s="76" t="s">
        <v>171</v>
      </c>
      <c r="D82" s="76" t="s">
        <v>64</v>
      </c>
      <c r="E82" s="74" t="s">
        <v>691</v>
      </c>
      <c r="F82" s="75" t="s">
        <v>692</v>
      </c>
      <c r="G82" s="90">
        <v>220023287</v>
      </c>
    </row>
    <row r="83" spans="1:7" x14ac:dyDescent="0.25">
      <c r="A83" s="86">
        <v>22</v>
      </c>
      <c r="B83" s="88">
        <v>220024152</v>
      </c>
      <c r="C83" s="76" t="s">
        <v>172</v>
      </c>
      <c r="D83" s="76" t="s">
        <v>57</v>
      </c>
      <c r="E83" s="74" t="s">
        <v>72</v>
      </c>
      <c r="F83" s="75" t="s">
        <v>684</v>
      </c>
      <c r="G83" s="90">
        <v>220024103</v>
      </c>
    </row>
    <row r="84" spans="1:7" x14ac:dyDescent="0.25">
      <c r="A84" s="86">
        <v>22</v>
      </c>
      <c r="B84" s="88">
        <v>220024293</v>
      </c>
      <c r="C84" s="76" t="s">
        <v>636</v>
      </c>
      <c r="D84" s="76" t="s">
        <v>98</v>
      </c>
      <c r="E84" s="74" t="s">
        <v>148</v>
      </c>
      <c r="F84" s="75" t="s">
        <v>692</v>
      </c>
      <c r="G84" s="90">
        <v>220023287</v>
      </c>
    </row>
    <row r="85" spans="1:7" x14ac:dyDescent="0.25">
      <c r="A85" s="87">
        <v>22</v>
      </c>
      <c r="B85" s="88">
        <v>220024756</v>
      </c>
      <c r="C85" s="76" t="s">
        <v>693</v>
      </c>
      <c r="D85" s="76" t="s">
        <v>41</v>
      </c>
      <c r="E85" s="74" t="s">
        <v>39</v>
      </c>
      <c r="F85" s="75" t="s">
        <v>679</v>
      </c>
      <c r="G85" s="90">
        <v>220024053</v>
      </c>
    </row>
    <row r="86" spans="1:7" x14ac:dyDescent="0.25">
      <c r="A86" s="86">
        <v>22</v>
      </c>
      <c r="B86" s="88">
        <v>220025100</v>
      </c>
      <c r="C86" s="76" t="s">
        <v>637</v>
      </c>
      <c r="D86" s="76" t="s">
        <v>654</v>
      </c>
      <c r="E86" s="74" t="s">
        <v>148</v>
      </c>
      <c r="F86" s="75" t="s">
        <v>692</v>
      </c>
      <c r="G86" s="90">
        <v>220023287</v>
      </c>
    </row>
    <row r="87" spans="1:7" x14ac:dyDescent="0.25">
      <c r="A87" s="87">
        <v>22</v>
      </c>
      <c r="B87" s="88">
        <v>220025951</v>
      </c>
      <c r="C87" s="76" t="s">
        <v>694</v>
      </c>
      <c r="D87" s="76" t="s">
        <v>695</v>
      </c>
      <c r="E87" s="74" t="s">
        <v>634</v>
      </c>
      <c r="F87" s="75" t="s">
        <v>661</v>
      </c>
      <c r="G87" s="90">
        <v>750825846</v>
      </c>
    </row>
    <row r="88" spans="1:7" x14ac:dyDescent="0.25">
      <c r="A88" s="86">
        <v>29</v>
      </c>
      <c r="B88" s="88">
        <v>290000421</v>
      </c>
      <c r="C88" s="76" t="s">
        <v>173</v>
      </c>
      <c r="D88" s="76" t="s">
        <v>174</v>
      </c>
      <c r="E88" s="74" t="s">
        <v>144</v>
      </c>
      <c r="F88" s="75" t="s">
        <v>661</v>
      </c>
      <c r="G88" s="90">
        <v>290007426</v>
      </c>
    </row>
    <row r="89" spans="1:7" x14ac:dyDescent="0.25">
      <c r="A89" s="87">
        <v>29</v>
      </c>
      <c r="B89" s="88">
        <v>290000439</v>
      </c>
      <c r="C89" s="76" t="s">
        <v>175</v>
      </c>
      <c r="D89" s="76" t="s">
        <v>176</v>
      </c>
      <c r="E89" s="74" t="s">
        <v>42</v>
      </c>
      <c r="F89" s="75" t="s">
        <v>661</v>
      </c>
      <c r="G89" s="90">
        <v>750721219</v>
      </c>
    </row>
    <row r="90" spans="1:7" x14ac:dyDescent="0.25">
      <c r="A90" s="87">
        <v>29</v>
      </c>
      <c r="B90" s="88">
        <v>290000454</v>
      </c>
      <c r="C90" s="76" t="s">
        <v>177</v>
      </c>
      <c r="D90" s="76" t="s">
        <v>178</v>
      </c>
      <c r="E90" s="74" t="s">
        <v>42</v>
      </c>
      <c r="F90" s="75" t="s">
        <v>661</v>
      </c>
      <c r="G90" s="90">
        <v>290007434</v>
      </c>
    </row>
    <row r="91" spans="1:7" x14ac:dyDescent="0.25">
      <c r="A91" s="87">
        <v>29</v>
      </c>
      <c r="B91" s="88">
        <v>290000470</v>
      </c>
      <c r="C91" s="76" t="s">
        <v>179</v>
      </c>
      <c r="D91" s="76" t="s">
        <v>180</v>
      </c>
      <c r="E91" s="74" t="s">
        <v>42</v>
      </c>
      <c r="F91" s="75" t="s">
        <v>661</v>
      </c>
      <c r="G91" s="90">
        <v>290007384</v>
      </c>
    </row>
    <row r="92" spans="1:7" x14ac:dyDescent="0.25">
      <c r="A92" s="87">
        <v>29</v>
      </c>
      <c r="B92" s="88">
        <v>290000496</v>
      </c>
      <c r="C92" s="76" t="s">
        <v>181</v>
      </c>
      <c r="D92" s="76" t="s">
        <v>182</v>
      </c>
      <c r="E92" s="74" t="s">
        <v>50</v>
      </c>
      <c r="F92" s="75" t="s">
        <v>661</v>
      </c>
      <c r="G92" s="90">
        <v>290010172</v>
      </c>
    </row>
    <row r="93" spans="1:7" x14ac:dyDescent="0.25">
      <c r="A93" s="86">
        <v>29</v>
      </c>
      <c r="B93" s="88">
        <v>290000561</v>
      </c>
      <c r="C93" s="76" t="s">
        <v>183</v>
      </c>
      <c r="D93" s="76" t="s">
        <v>184</v>
      </c>
      <c r="E93" s="74" t="s">
        <v>144</v>
      </c>
      <c r="F93" s="75" t="s">
        <v>661</v>
      </c>
      <c r="G93" s="90">
        <v>290007400</v>
      </c>
    </row>
    <row r="94" spans="1:7" ht="25.5" x14ac:dyDescent="0.25">
      <c r="A94" s="86">
        <v>29</v>
      </c>
      <c r="B94" s="88">
        <v>290000611</v>
      </c>
      <c r="C94" s="76" t="s">
        <v>696</v>
      </c>
      <c r="D94" s="76" t="s">
        <v>185</v>
      </c>
      <c r="E94" s="74" t="s">
        <v>42</v>
      </c>
      <c r="F94" s="75" t="s">
        <v>661</v>
      </c>
      <c r="G94" s="90">
        <v>290007384</v>
      </c>
    </row>
    <row r="95" spans="1:7" x14ac:dyDescent="0.25">
      <c r="A95" s="87">
        <v>29</v>
      </c>
      <c r="B95" s="88">
        <v>290000629</v>
      </c>
      <c r="C95" s="76" t="s">
        <v>186</v>
      </c>
      <c r="D95" s="76" t="s">
        <v>187</v>
      </c>
      <c r="E95" s="74" t="s">
        <v>42</v>
      </c>
      <c r="F95" s="75" t="s">
        <v>661</v>
      </c>
      <c r="G95" s="90">
        <v>290007384</v>
      </c>
    </row>
    <row r="96" spans="1:7" x14ac:dyDescent="0.25">
      <c r="A96" s="87">
        <v>29</v>
      </c>
      <c r="B96" s="88">
        <v>290000637</v>
      </c>
      <c r="C96" s="76" t="s">
        <v>188</v>
      </c>
      <c r="D96" s="76" t="s">
        <v>189</v>
      </c>
      <c r="E96" s="74" t="s">
        <v>144</v>
      </c>
      <c r="F96" s="75" t="s">
        <v>661</v>
      </c>
      <c r="G96" s="90">
        <v>560029969</v>
      </c>
    </row>
    <row r="97" spans="1:7" x14ac:dyDescent="0.25">
      <c r="A97" s="86">
        <v>29</v>
      </c>
      <c r="B97" s="88">
        <v>290000702</v>
      </c>
      <c r="C97" s="76" t="s">
        <v>190</v>
      </c>
      <c r="D97" s="76" t="s">
        <v>191</v>
      </c>
      <c r="E97" s="74" t="s">
        <v>42</v>
      </c>
      <c r="F97" s="75" t="s">
        <v>661</v>
      </c>
      <c r="G97" s="90">
        <v>290007459</v>
      </c>
    </row>
    <row r="98" spans="1:7" ht="22.5" x14ac:dyDescent="0.25">
      <c r="A98" s="87">
        <v>29</v>
      </c>
      <c r="B98" s="88">
        <v>290000801</v>
      </c>
      <c r="C98" s="76" t="s">
        <v>192</v>
      </c>
      <c r="D98" s="76" t="s">
        <v>193</v>
      </c>
      <c r="E98" s="74" t="s">
        <v>109</v>
      </c>
      <c r="F98" s="75" t="s">
        <v>661</v>
      </c>
      <c r="G98" s="90">
        <v>290007392</v>
      </c>
    </row>
    <row r="99" spans="1:7" x14ac:dyDescent="0.25">
      <c r="A99" s="86">
        <v>29</v>
      </c>
      <c r="B99" s="88">
        <v>290000926</v>
      </c>
      <c r="C99" s="76" t="s">
        <v>194</v>
      </c>
      <c r="D99" s="76" t="s">
        <v>195</v>
      </c>
      <c r="E99" s="74" t="s">
        <v>50</v>
      </c>
      <c r="F99" s="75" t="s">
        <v>661</v>
      </c>
      <c r="G99" s="90">
        <v>290007459</v>
      </c>
    </row>
    <row r="100" spans="1:7" x14ac:dyDescent="0.25">
      <c r="A100" s="87">
        <v>29</v>
      </c>
      <c r="B100" s="88">
        <v>290002211</v>
      </c>
      <c r="C100" s="76" t="s">
        <v>196</v>
      </c>
      <c r="D100" s="76" t="s">
        <v>197</v>
      </c>
      <c r="E100" s="74" t="s">
        <v>101</v>
      </c>
      <c r="F100" s="75" t="s">
        <v>661</v>
      </c>
      <c r="G100" s="90">
        <v>290007392</v>
      </c>
    </row>
    <row r="101" spans="1:7" x14ac:dyDescent="0.25">
      <c r="A101" s="87">
        <v>29</v>
      </c>
      <c r="B101" s="88">
        <v>290002237</v>
      </c>
      <c r="C101" s="76" t="s">
        <v>198</v>
      </c>
      <c r="D101" s="76" t="s">
        <v>199</v>
      </c>
      <c r="E101" s="74" t="s">
        <v>95</v>
      </c>
      <c r="F101" s="75" t="s">
        <v>661</v>
      </c>
      <c r="G101" s="90">
        <v>750719239</v>
      </c>
    </row>
    <row r="102" spans="1:7" x14ac:dyDescent="0.25">
      <c r="A102" s="87">
        <v>29</v>
      </c>
      <c r="B102" s="88">
        <v>290002260</v>
      </c>
      <c r="C102" s="76" t="s">
        <v>200</v>
      </c>
      <c r="D102" s="76" t="s">
        <v>201</v>
      </c>
      <c r="E102" s="74" t="s">
        <v>42</v>
      </c>
      <c r="F102" s="75" t="s">
        <v>661</v>
      </c>
      <c r="G102" s="90">
        <v>290007434</v>
      </c>
    </row>
    <row r="103" spans="1:7" x14ac:dyDescent="0.25">
      <c r="A103" s="87">
        <v>29</v>
      </c>
      <c r="B103" s="88">
        <v>290002682</v>
      </c>
      <c r="C103" s="76" t="s">
        <v>697</v>
      </c>
      <c r="D103" s="76" t="s">
        <v>203</v>
      </c>
      <c r="E103" s="74" t="s">
        <v>42</v>
      </c>
      <c r="F103" s="75" t="s">
        <v>661</v>
      </c>
      <c r="G103" s="90">
        <v>220024327</v>
      </c>
    </row>
    <row r="104" spans="1:7" x14ac:dyDescent="0.25">
      <c r="A104" s="86">
        <v>29</v>
      </c>
      <c r="B104" s="88">
        <v>290002914</v>
      </c>
      <c r="C104" s="76" t="s">
        <v>204</v>
      </c>
      <c r="D104" s="76" t="s">
        <v>184</v>
      </c>
      <c r="E104" s="74" t="s">
        <v>50</v>
      </c>
      <c r="F104" s="75" t="s">
        <v>661</v>
      </c>
      <c r="G104" s="90">
        <v>290007400</v>
      </c>
    </row>
    <row r="105" spans="1:7" x14ac:dyDescent="0.25">
      <c r="A105" s="86">
        <v>29</v>
      </c>
      <c r="B105" s="88">
        <v>290004027</v>
      </c>
      <c r="C105" s="76" t="s">
        <v>205</v>
      </c>
      <c r="D105" s="76" t="s">
        <v>193</v>
      </c>
      <c r="E105" s="74" t="s">
        <v>99</v>
      </c>
      <c r="F105" s="75" t="s">
        <v>661</v>
      </c>
      <c r="G105" s="90">
        <v>560025470</v>
      </c>
    </row>
    <row r="106" spans="1:7" x14ac:dyDescent="0.25">
      <c r="A106" s="87">
        <v>29</v>
      </c>
      <c r="B106" s="88">
        <v>290004167</v>
      </c>
      <c r="C106" s="76" t="s">
        <v>206</v>
      </c>
      <c r="D106" s="76" t="s">
        <v>207</v>
      </c>
      <c r="E106" s="74" t="s">
        <v>42</v>
      </c>
      <c r="F106" s="75" t="s">
        <v>679</v>
      </c>
      <c r="G106" s="90">
        <v>290001262</v>
      </c>
    </row>
    <row r="107" spans="1:7" x14ac:dyDescent="0.25">
      <c r="A107" s="87">
        <v>29</v>
      </c>
      <c r="B107" s="88">
        <v>290004241</v>
      </c>
      <c r="C107" s="76" t="s">
        <v>208</v>
      </c>
      <c r="D107" s="76" t="s">
        <v>209</v>
      </c>
      <c r="E107" s="74" t="s">
        <v>42</v>
      </c>
      <c r="F107" s="75" t="s">
        <v>679</v>
      </c>
      <c r="G107" s="90">
        <v>290001270</v>
      </c>
    </row>
    <row r="108" spans="1:7" x14ac:dyDescent="0.25">
      <c r="A108" s="86">
        <v>29</v>
      </c>
      <c r="B108" s="88">
        <v>290005107</v>
      </c>
      <c r="C108" s="76" t="s">
        <v>210</v>
      </c>
      <c r="D108" s="76" t="s">
        <v>211</v>
      </c>
      <c r="E108" s="74" t="s">
        <v>58</v>
      </c>
      <c r="F108" s="75" t="s">
        <v>661</v>
      </c>
      <c r="G108" s="90">
        <v>290007384</v>
      </c>
    </row>
    <row r="109" spans="1:7" x14ac:dyDescent="0.25">
      <c r="A109" s="86">
        <v>29</v>
      </c>
      <c r="B109" s="88">
        <v>290005222</v>
      </c>
      <c r="C109" s="76" t="s">
        <v>214</v>
      </c>
      <c r="D109" s="76" t="s">
        <v>215</v>
      </c>
      <c r="E109" s="74" t="s">
        <v>58</v>
      </c>
      <c r="F109" s="75" t="s">
        <v>661</v>
      </c>
      <c r="G109" s="90">
        <v>290007434</v>
      </c>
    </row>
    <row r="110" spans="1:7" x14ac:dyDescent="0.25">
      <c r="A110" s="87">
        <v>29</v>
      </c>
      <c r="B110" s="88">
        <v>290005255</v>
      </c>
      <c r="C110" s="76" t="s">
        <v>216</v>
      </c>
      <c r="D110" s="76" t="s">
        <v>184</v>
      </c>
      <c r="E110" s="74" t="s">
        <v>39</v>
      </c>
      <c r="F110" s="75" t="s">
        <v>661</v>
      </c>
      <c r="G110" s="90">
        <v>290007434</v>
      </c>
    </row>
    <row r="111" spans="1:7" x14ac:dyDescent="0.25">
      <c r="A111" s="87">
        <v>29</v>
      </c>
      <c r="B111" s="88">
        <v>290005297</v>
      </c>
      <c r="C111" s="76" t="s">
        <v>217</v>
      </c>
      <c r="D111" s="76" t="s">
        <v>218</v>
      </c>
      <c r="E111" s="74" t="s">
        <v>58</v>
      </c>
      <c r="F111" s="75" t="s">
        <v>661</v>
      </c>
      <c r="G111" s="90">
        <v>290007434</v>
      </c>
    </row>
    <row r="112" spans="1:7" x14ac:dyDescent="0.25">
      <c r="A112" s="87">
        <v>29</v>
      </c>
      <c r="B112" s="88">
        <v>290005701</v>
      </c>
      <c r="C112" s="76" t="s">
        <v>219</v>
      </c>
      <c r="D112" s="76" t="s">
        <v>220</v>
      </c>
      <c r="E112" s="74" t="s">
        <v>159</v>
      </c>
      <c r="F112" s="75" t="s">
        <v>684</v>
      </c>
      <c r="G112" s="90">
        <v>290007236</v>
      </c>
    </row>
    <row r="113" spans="1:7" x14ac:dyDescent="0.25">
      <c r="A113" s="86">
        <v>29</v>
      </c>
      <c r="B113" s="88">
        <v>290005719</v>
      </c>
      <c r="C113" s="76" t="s">
        <v>221</v>
      </c>
      <c r="D113" s="76" t="s">
        <v>222</v>
      </c>
      <c r="E113" s="74" t="s">
        <v>72</v>
      </c>
      <c r="F113" s="75" t="s">
        <v>684</v>
      </c>
      <c r="G113" s="90">
        <v>290007244</v>
      </c>
    </row>
    <row r="114" spans="1:7" x14ac:dyDescent="0.25">
      <c r="A114" s="87">
        <v>29</v>
      </c>
      <c r="B114" s="88">
        <v>290005735</v>
      </c>
      <c r="C114" s="76" t="s">
        <v>223</v>
      </c>
      <c r="D114" s="76" t="s">
        <v>195</v>
      </c>
      <c r="E114" s="74" t="s">
        <v>58</v>
      </c>
      <c r="F114" s="75" t="s">
        <v>661</v>
      </c>
      <c r="G114" s="90">
        <v>290007434</v>
      </c>
    </row>
    <row r="115" spans="1:7" x14ac:dyDescent="0.25">
      <c r="A115" s="86">
        <v>29</v>
      </c>
      <c r="B115" s="88">
        <v>290005792</v>
      </c>
      <c r="C115" s="76" t="s">
        <v>224</v>
      </c>
      <c r="D115" s="76" t="s">
        <v>189</v>
      </c>
      <c r="E115" s="74" t="s">
        <v>159</v>
      </c>
      <c r="F115" s="75" t="s">
        <v>661</v>
      </c>
      <c r="G115" s="90">
        <v>290007574</v>
      </c>
    </row>
    <row r="116" spans="1:7" x14ac:dyDescent="0.25">
      <c r="A116" s="87">
        <v>29</v>
      </c>
      <c r="B116" s="88">
        <v>290005800</v>
      </c>
      <c r="C116" s="76" t="s">
        <v>225</v>
      </c>
      <c r="D116" s="76" t="s">
        <v>184</v>
      </c>
      <c r="E116" s="74" t="s">
        <v>72</v>
      </c>
      <c r="F116" s="75" t="s">
        <v>661</v>
      </c>
      <c r="G116" s="90">
        <v>290001221</v>
      </c>
    </row>
    <row r="117" spans="1:7" x14ac:dyDescent="0.25">
      <c r="A117" s="87">
        <v>29</v>
      </c>
      <c r="B117" s="88">
        <v>290005818</v>
      </c>
      <c r="C117" s="76" t="s">
        <v>226</v>
      </c>
      <c r="D117" s="76" t="s">
        <v>227</v>
      </c>
      <c r="E117" s="74" t="s">
        <v>159</v>
      </c>
      <c r="F117" s="75" t="s">
        <v>661</v>
      </c>
      <c r="G117" s="90">
        <v>290002294</v>
      </c>
    </row>
    <row r="118" spans="1:7" x14ac:dyDescent="0.25">
      <c r="A118" s="86">
        <v>29</v>
      </c>
      <c r="B118" s="88">
        <v>290006329</v>
      </c>
      <c r="C118" s="76" t="s">
        <v>228</v>
      </c>
      <c r="D118" s="76" t="s">
        <v>215</v>
      </c>
      <c r="E118" s="74" t="s">
        <v>72</v>
      </c>
      <c r="F118" s="75" t="s">
        <v>661</v>
      </c>
      <c r="G118" s="90">
        <v>290010156</v>
      </c>
    </row>
    <row r="119" spans="1:7" x14ac:dyDescent="0.25">
      <c r="A119" s="87">
        <v>29</v>
      </c>
      <c r="B119" s="88">
        <v>290006360</v>
      </c>
      <c r="C119" s="76" t="s">
        <v>229</v>
      </c>
      <c r="D119" s="76" t="s">
        <v>230</v>
      </c>
      <c r="E119" s="74" t="s">
        <v>72</v>
      </c>
      <c r="F119" s="75" t="s">
        <v>661</v>
      </c>
      <c r="G119" s="90">
        <v>560025025</v>
      </c>
    </row>
    <row r="120" spans="1:7" x14ac:dyDescent="0.25">
      <c r="A120" s="86">
        <v>29</v>
      </c>
      <c r="B120" s="88">
        <v>290007756</v>
      </c>
      <c r="C120" s="76" t="s">
        <v>621</v>
      </c>
      <c r="D120" s="76" t="s">
        <v>233</v>
      </c>
      <c r="E120" s="74" t="s">
        <v>72</v>
      </c>
      <c r="F120" s="75" t="s">
        <v>685</v>
      </c>
      <c r="G120" s="90">
        <v>290000017</v>
      </c>
    </row>
    <row r="121" spans="1:7" x14ac:dyDescent="0.25">
      <c r="A121" s="87">
        <v>29</v>
      </c>
      <c r="B121" s="88">
        <v>290007830</v>
      </c>
      <c r="C121" s="76" t="s">
        <v>231</v>
      </c>
      <c r="D121" s="76" t="s">
        <v>174</v>
      </c>
      <c r="E121" s="74" t="s">
        <v>58</v>
      </c>
      <c r="F121" s="75" t="s">
        <v>661</v>
      </c>
      <c r="G121" s="90">
        <v>290007475</v>
      </c>
    </row>
    <row r="122" spans="1:7" x14ac:dyDescent="0.25">
      <c r="A122" s="87">
        <v>29</v>
      </c>
      <c r="B122" s="88">
        <v>290008598</v>
      </c>
      <c r="C122" s="76" t="s">
        <v>232</v>
      </c>
      <c r="D122" s="76" t="s">
        <v>233</v>
      </c>
      <c r="E122" s="74" t="s">
        <v>72</v>
      </c>
      <c r="F122" s="75" t="s">
        <v>661</v>
      </c>
      <c r="G122" s="90">
        <v>290007335</v>
      </c>
    </row>
    <row r="123" spans="1:7" x14ac:dyDescent="0.25">
      <c r="A123" s="86">
        <v>29</v>
      </c>
      <c r="B123" s="88">
        <v>290009125</v>
      </c>
      <c r="C123" s="76" t="s">
        <v>234</v>
      </c>
      <c r="D123" s="76" t="s">
        <v>193</v>
      </c>
      <c r="E123" s="74" t="s">
        <v>72</v>
      </c>
      <c r="F123" s="75" t="s">
        <v>661</v>
      </c>
      <c r="G123" s="90">
        <v>290035484</v>
      </c>
    </row>
    <row r="124" spans="1:7" x14ac:dyDescent="0.25">
      <c r="A124" s="87">
        <v>29</v>
      </c>
      <c r="B124" s="88">
        <v>290009158</v>
      </c>
      <c r="C124" s="76" t="s">
        <v>235</v>
      </c>
      <c r="D124" s="76" t="s">
        <v>236</v>
      </c>
      <c r="E124" s="74" t="s">
        <v>72</v>
      </c>
      <c r="F124" s="75" t="s">
        <v>661</v>
      </c>
      <c r="G124" s="90">
        <v>290009141</v>
      </c>
    </row>
    <row r="125" spans="1:7" x14ac:dyDescent="0.25">
      <c r="A125" s="86">
        <v>29</v>
      </c>
      <c r="B125" s="88">
        <v>290009497</v>
      </c>
      <c r="C125" s="76" t="s">
        <v>237</v>
      </c>
      <c r="D125" s="76" t="s">
        <v>238</v>
      </c>
      <c r="E125" s="74" t="s">
        <v>58</v>
      </c>
      <c r="F125" s="75" t="s">
        <v>661</v>
      </c>
      <c r="G125" s="90">
        <v>220024327</v>
      </c>
    </row>
    <row r="126" spans="1:7" x14ac:dyDescent="0.25">
      <c r="A126" s="87">
        <v>29</v>
      </c>
      <c r="B126" s="88">
        <v>290009687</v>
      </c>
      <c r="C126" s="76" t="s">
        <v>239</v>
      </c>
      <c r="D126" s="76" t="s">
        <v>174</v>
      </c>
      <c r="E126" s="74" t="s">
        <v>72</v>
      </c>
      <c r="F126" s="75" t="s">
        <v>661</v>
      </c>
      <c r="G126" s="90">
        <v>560025025</v>
      </c>
    </row>
    <row r="127" spans="1:7" x14ac:dyDescent="0.25">
      <c r="A127" s="87">
        <v>29</v>
      </c>
      <c r="B127" s="88">
        <v>290009711</v>
      </c>
      <c r="C127" s="76" t="s">
        <v>698</v>
      </c>
      <c r="D127" s="76" t="s">
        <v>189</v>
      </c>
      <c r="E127" s="74" t="s">
        <v>634</v>
      </c>
      <c r="F127" s="75" t="s">
        <v>661</v>
      </c>
      <c r="G127" s="90">
        <v>750719239</v>
      </c>
    </row>
    <row r="128" spans="1:7" x14ac:dyDescent="0.25">
      <c r="A128" s="86">
        <v>29</v>
      </c>
      <c r="B128" s="88">
        <v>290009778</v>
      </c>
      <c r="C128" s="76" t="s">
        <v>638</v>
      </c>
      <c r="D128" s="76" t="s">
        <v>655</v>
      </c>
      <c r="E128" s="74" t="s">
        <v>72</v>
      </c>
      <c r="F128" s="75" t="s">
        <v>684</v>
      </c>
      <c r="G128" s="90">
        <v>290033737</v>
      </c>
    </row>
    <row r="129" spans="1:7" x14ac:dyDescent="0.25">
      <c r="A129" s="87">
        <v>29</v>
      </c>
      <c r="B129" s="88">
        <v>290014356</v>
      </c>
      <c r="C129" s="76" t="s">
        <v>240</v>
      </c>
      <c r="D129" s="76" t="s">
        <v>241</v>
      </c>
      <c r="E129" s="74" t="s">
        <v>85</v>
      </c>
      <c r="F129" s="75" t="s">
        <v>661</v>
      </c>
      <c r="G129" s="90">
        <v>290007384</v>
      </c>
    </row>
    <row r="130" spans="1:7" x14ac:dyDescent="0.25">
      <c r="A130" s="86">
        <v>29</v>
      </c>
      <c r="B130" s="88">
        <v>290014661</v>
      </c>
      <c r="C130" s="76" t="s">
        <v>242</v>
      </c>
      <c r="D130" s="76" t="s">
        <v>174</v>
      </c>
      <c r="E130" s="74" t="s">
        <v>58</v>
      </c>
      <c r="F130" s="75" t="s">
        <v>661</v>
      </c>
      <c r="G130" s="90">
        <v>750719239</v>
      </c>
    </row>
    <row r="131" spans="1:7" x14ac:dyDescent="0.25">
      <c r="A131" s="87">
        <v>29</v>
      </c>
      <c r="B131" s="88">
        <v>290014752</v>
      </c>
      <c r="C131" s="76" t="s">
        <v>243</v>
      </c>
      <c r="D131" s="76" t="s">
        <v>244</v>
      </c>
      <c r="E131" s="74" t="s">
        <v>101</v>
      </c>
      <c r="F131" s="75" t="s">
        <v>661</v>
      </c>
      <c r="G131" s="90">
        <v>290007475</v>
      </c>
    </row>
    <row r="132" spans="1:7" ht="22.5" x14ac:dyDescent="0.25">
      <c r="A132" s="87">
        <v>29</v>
      </c>
      <c r="B132" s="88">
        <v>290018209</v>
      </c>
      <c r="C132" s="76" t="s">
        <v>245</v>
      </c>
      <c r="D132" s="76" t="s">
        <v>201</v>
      </c>
      <c r="E132" s="74" t="s">
        <v>55</v>
      </c>
      <c r="F132" s="75" t="s">
        <v>661</v>
      </c>
      <c r="G132" s="90">
        <v>290018191</v>
      </c>
    </row>
    <row r="133" spans="1:7" x14ac:dyDescent="0.25">
      <c r="A133" s="87">
        <v>29</v>
      </c>
      <c r="B133" s="88">
        <v>290019454</v>
      </c>
      <c r="C133" s="76" t="s">
        <v>622</v>
      </c>
      <c r="D133" s="76" t="s">
        <v>246</v>
      </c>
      <c r="E133" s="74" t="s">
        <v>634</v>
      </c>
      <c r="F133" s="75" t="s">
        <v>661</v>
      </c>
      <c r="G133" s="90">
        <v>560025470</v>
      </c>
    </row>
    <row r="134" spans="1:7" x14ac:dyDescent="0.25">
      <c r="A134" s="86">
        <v>29</v>
      </c>
      <c r="B134" s="88">
        <v>290019462</v>
      </c>
      <c r="C134" s="76" t="s">
        <v>247</v>
      </c>
      <c r="D134" s="76" t="s">
        <v>174</v>
      </c>
      <c r="E134" s="74" t="s">
        <v>58</v>
      </c>
      <c r="F134" s="75" t="s">
        <v>699</v>
      </c>
      <c r="G134" s="90">
        <v>290020114</v>
      </c>
    </row>
    <row r="135" spans="1:7" x14ac:dyDescent="0.25">
      <c r="A135" s="87">
        <v>29</v>
      </c>
      <c r="B135" s="88">
        <v>290019488</v>
      </c>
      <c r="C135" s="76" t="s">
        <v>248</v>
      </c>
      <c r="D135" s="76" t="s">
        <v>184</v>
      </c>
      <c r="E135" s="74" t="s">
        <v>58</v>
      </c>
      <c r="F135" s="75" t="s">
        <v>661</v>
      </c>
      <c r="G135" s="90">
        <v>290007434</v>
      </c>
    </row>
    <row r="136" spans="1:7" x14ac:dyDescent="0.25">
      <c r="A136" s="86">
        <v>29</v>
      </c>
      <c r="B136" s="88">
        <v>290019991</v>
      </c>
      <c r="C136" s="76" t="s">
        <v>623</v>
      </c>
      <c r="D136" s="76" t="s">
        <v>305</v>
      </c>
      <c r="E136" s="74" t="s">
        <v>95</v>
      </c>
      <c r="F136" s="75" t="s">
        <v>661</v>
      </c>
      <c r="G136" s="90">
        <v>290029966</v>
      </c>
    </row>
    <row r="137" spans="1:7" x14ac:dyDescent="0.25">
      <c r="A137" s="87">
        <v>29</v>
      </c>
      <c r="B137" s="88">
        <v>290020205</v>
      </c>
      <c r="C137" s="76" t="s">
        <v>249</v>
      </c>
      <c r="D137" s="76" t="s">
        <v>202</v>
      </c>
      <c r="E137" s="74" t="s">
        <v>95</v>
      </c>
      <c r="F137" s="75" t="s">
        <v>661</v>
      </c>
      <c r="G137" s="90">
        <v>750721219</v>
      </c>
    </row>
    <row r="138" spans="1:7" x14ac:dyDescent="0.25">
      <c r="A138" s="87">
        <v>29</v>
      </c>
      <c r="B138" s="88">
        <v>290020635</v>
      </c>
      <c r="C138" s="76" t="s">
        <v>250</v>
      </c>
      <c r="D138" s="76" t="s">
        <v>189</v>
      </c>
      <c r="E138" s="74" t="s">
        <v>155</v>
      </c>
      <c r="F138" s="75" t="s">
        <v>661</v>
      </c>
      <c r="G138" s="90">
        <v>930019484</v>
      </c>
    </row>
    <row r="139" spans="1:7" x14ac:dyDescent="0.25">
      <c r="A139" s="86">
        <v>29</v>
      </c>
      <c r="B139" s="88">
        <v>290020668</v>
      </c>
      <c r="C139" s="76" t="s">
        <v>251</v>
      </c>
      <c r="D139" s="76" t="s">
        <v>227</v>
      </c>
      <c r="E139" s="74" t="s">
        <v>101</v>
      </c>
      <c r="F139" s="75" t="s">
        <v>661</v>
      </c>
      <c r="G139" s="90">
        <v>290007384</v>
      </c>
    </row>
    <row r="140" spans="1:7" ht="22.5" x14ac:dyDescent="0.25">
      <c r="A140" s="87">
        <v>29</v>
      </c>
      <c r="B140" s="88">
        <v>290020965</v>
      </c>
      <c r="C140" s="76" t="s">
        <v>252</v>
      </c>
      <c r="D140" s="76" t="s">
        <v>187</v>
      </c>
      <c r="E140" s="74" t="s">
        <v>109</v>
      </c>
      <c r="F140" s="75" t="s">
        <v>661</v>
      </c>
      <c r="G140" s="90">
        <v>290007384</v>
      </c>
    </row>
    <row r="141" spans="1:7" x14ac:dyDescent="0.25">
      <c r="A141" s="86">
        <v>29</v>
      </c>
      <c r="B141" s="88">
        <v>290021088</v>
      </c>
      <c r="C141" s="76" t="s">
        <v>253</v>
      </c>
      <c r="D141" s="76" t="s">
        <v>254</v>
      </c>
      <c r="E141" s="74" t="s">
        <v>58</v>
      </c>
      <c r="F141" s="75" t="s">
        <v>661</v>
      </c>
      <c r="G141" s="90">
        <v>560025470</v>
      </c>
    </row>
    <row r="142" spans="1:7" x14ac:dyDescent="0.25">
      <c r="A142" s="87">
        <v>29</v>
      </c>
      <c r="B142" s="88">
        <v>290023829</v>
      </c>
      <c r="C142" s="76" t="s">
        <v>255</v>
      </c>
      <c r="D142" s="76" t="s">
        <v>222</v>
      </c>
      <c r="E142" s="74" t="s">
        <v>39</v>
      </c>
      <c r="F142" s="75" t="s">
        <v>685</v>
      </c>
      <c r="G142" s="90">
        <v>290020700</v>
      </c>
    </row>
    <row r="143" spans="1:7" x14ac:dyDescent="0.25">
      <c r="A143" s="87">
        <v>29</v>
      </c>
      <c r="B143" s="88">
        <v>290023845</v>
      </c>
      <c r="C143" s="76" t="s">
        <v>256</v>
      </c>
      <c r="D143" s="76" t="s">
        <v>230</v>
      </c>
      <c r="E143" s="74" t="s">
        <v>101</v>
      </c>
      <c r="F143" s="75" t="s">
        <v>661</v>
      </c>
      <c r="G143" s="90">
        <v>290007475</v>
      </c>
    </row>
    <row r="144" spans="1:7" x14ac:dyDescent="0.25">
      <c r="A144" s="87">
        <v>29</v>
      </c>
      <c r="B144" s="88">
        <v>290023928</v>
      </c>
      <c r="C144" s="76" t="s">
        <v>700</v>
      </c>
      <c r="D144" s="76" t="s">
        <v>193</v>
      </c>
      <c r="E144" s="74" t="s">
        <v>42</v>
      </c>
      <c r="F144" s="75" t="s">
        <v>661</v>
      </c>
      <c r="G144" s="90">
        <v>290007392</v>
      </c>
    </row>
    <row r="145" spans="1:7" ht="22.5" x14ac:dyDescent="0.25">
      <c r="A145" s="87">
        <v>29</v>
      </c>
      <c r="B145" s="88">
        <v>290023944</v>
      </c>
      <c r="C145" s="76" t="s">
        <v>257</v>
      </c>
      <c r="D145" s="76" t="s">
        <v>180</v>
      </c>
      <c r="E145" s="74" t="s">
        <v>109</v>
      </c>
      <c r="F145" s="75" t="s">
        <v>661</v>
      </c>
      <c r="G145" s="90">
        <v>290007384</v>
      </c>
    </row>
    <row r="146" spans="1:7" x14ac:dyDescent="0.25">
      <c r="A146" s="86">
        <v>29</v>
      </c>
      <c r="B146" s="88">
        <v>290023951</v>
      </c>
      <c r="C146" s="76" t="s">
        <v>258</v>
      </c>
      <c r="D146" s="76" t="s">
        <v>184</v>
      </c>
      <c r="E146" s="74" t="s">
        <v>101</v>
      </c>
      <c r="F146" s="75" t="s">
        <v>661</v>
      </c>
      <c r="G146" s="90">
        <v>290007335</v>
      </c>
    </row>
    <row r="147" spans="1:7" x14ac:dyDescent="0.25">
      <c r="A147" s="87">
        <v>29</v>
      </c>
      <c r="B147" s="88">
        <v>290023969</v>
      </c>
      <c r="C147" s="76" t="s">
        <v>259</v>
      </c>
      <c r="D147" s="76" t="s">
        <v>227</v>
      </c>
      <c r="E147" s="74" t="s">
        <v>50</v>
      </c>
      <c r="F147" s="75" t="s">
        <v>661</v>
      </c>
      <c r="G147" s="90">
        <v>290007459</v>
      </c>
    </row>
    <row r="148" spans="1:7" x14ac:dyDescent="0.25">
      <c r="A148" s="86">
        <v>29</v>
      </c>
      <c r="B148" s="88">
        <v>290023977</v>
      </c>
      <c r="C148" s="76" t="s">
        <v>260</v>
      </c>
      <c r="D148" s="76" t="s">
        <v>261</v>
      </c>
      <c r="E148" s="74" t="s">
        <v>101</v>
      </c>
      <c r="F148" s="75" t="s">
        <v>685</v>
      </c>
      <c r="G148" s="90">
        <v>290021542</v>
      </c>
    </row>
    <row r="149" spans="1:7" x14ac:dyDescent="0.25">
      <c r="A149" s="87">
        <v>29</v>
      </c>
      <c r="B149" s="88">
        <v>290024108</v>
      </c>
      <c r="C149" s="76" t="s">
        <v>262</v>
      </c>
      <c r="D149" s="76" t="s">
        <v>263</v>
      </c>
      <c r="E149" s="74" t="s">
        <v>95</v>
      </c>
      <c r="F149" s="75" t="s">
        <v>661</v>
      </c>
      <c r="G149" s="90">
        <v>290000546</v>
      </c>
    </row>
    <row r="150" spans="1:7" x14ac:dyDescent="0.25">
      <c r="A150" s="87">
        <v>29</v>
      </c>
      <c r="B150" s="88">
        <v>290024298</v>
      </c>
      <c r="C150" s="76" t="s">
        <v>264</v>
      </c>
      <c r="D150" s="76" t="s">
        <v>265</v>
      </c>
      <c r="E150" s="74" t="s">
        <v>58</v>
      </c>
      <c r="F150" s="75" t="s">
        <v>661</v>
      </c>
      <c r="G150" s="90">
        <v>290001379</v>
      </c>
    </row>
    <row r="151" spans="1:7" x14ac:dyDescent="0.25">
      <c r="A151" s="86">
        <v>29</v>
      </c>
      <c r="B151" s="88">
        <v>290024363</v>
      </c>
      <c r="C151" s="76" t="s">
        <v>639</v>
      </c>
      <c r="D151" s="76" t="s">
        <v>266</v>
      </c>
      <c r="E151" s="74" t="s">
        <v>634</v>
      </c>
      <c r="F151" s="75" t="s">
        <v>661</v>
      </c>
      <c r="G151" s="90">
        <v>560025470</v>
      </c>
    </row>
    <row r="152" spans="1:7" x14ac:dyDescent="0.25">
      <c r="A152" s="87">
        <v>29</v>
      </c>
      <c r="B152" s="88">
        <v>290024454</v>
      </c>
      <c r="C152" s="76" t="s">
        <v>267</v>
      </c>
      <c r="D152" s="76" t="s">
        <v>197</v>
      </c>
      <c r="E152" s="74" t="s">
        <v>101</v>
      </c>
      <c r="F152" s="75" t="s">
        <v>661</v>
      </c>
      <c r="G152" s="90">
        <v>290007392</v>
      </c>
    </row>
    <row r="153" spans="1:7" x14ac:dyDescent="0.25">
      <c r="A153" s="86">
        <v>29</v>
      </c>
      <c r="B153" s="88">
        <v>290025048</v>
      </c>
      <c r="C153" s="76" t="s">
        <v>268</v>
      </c>
      <c r="D153" s="76" t="s">
        <v>269</v>
      </c>
      <c r="E153" s="74" t="s">
        <v>101</v>
      </c>
      <c r="F153" s="75" t="s">
        <v>661</v>
      </c>
      <c r="G153" s="90">
        <v>290007335</v>
      </c>
    </row>
    <row r="154" spans="1:7" x14ac:dyDescent="0.25">
      <c r="A154" s="87">
        <v>29</v>
      </c>
      <c r="B154" s="88">
        <v>290025097</v>
      </c>
      <c r="C154" s="76" t="s">
        <v>270</v>
      </c>
      <c r="D154" s="76" t="s">
        <v>213</v>
      </c>
      <c r="E154" s="74" t="s">
        <v>101</v>
      </c>
      <c r="F154" s="75" t="s">
        <v>661</v>
      </c>
      <c r="G154" s="90">
        <v>290007384</v>
      </c>
    </row>
    <row r="155" spans="1:7" x14ac:dyDescent="0.25">
      <c r="A155" s="87">
        <v>29</v>
      </c>
      <c r="B155" s="88">
        <v>290025105</v>
      </c>
      <c r="C155" s="76" t="s">
        <v>271</v>
      </c>
      <c r="D155" s="76" t="s">
        <v>189</v>
      </c>
      <c r="E155" s="74" t="s">
        <v>101</v>
      </c>
      <c r="F155" s="75" t="s">
        <v>661</v>
      </c>
      <c r="G155" s="90">
        <v>290007392</v>
      </c>
    </row>
    <row r="156" spans="1:7" x14ac:dyDescent="0.25">
      <c r="A156" s="87">
        <v>29</v>
      </c>
      <c r="B156" s="88">
        <v>290025204</v>
      </c>
      <c r="C156" s="76" t="s">
        <v>701</v>
      </c>
      <c r="D156" s="76" t="s">
        <v>189</v>
      </c>
      <c r="E156" s="74" t="s">
        <v>101</v>
      </c>
      <c r="F156" s="75" t="s">
        <v>661</v>
      </c>
      <c r="G156" s="90">
        <v>290007434</v>
      </c>
    </row>
    <row r="157" spans="1:7" x14ac:dyDescent="0.25">
      <c r="A157" s="87">
        <v>29</v>
      </c>
      <c r="B157" s="88">
        <v>290025329</v>
      </c>
      <c r="C157" s="76" t="s">
        <v>272</v>
      </c>
      <c r="D157" s="76" t="s">
        <v>273</v>
      </c>
      <c r="E157" s="74" t="s">
        <v>101</v>
      </c>
      <c r="F157" s="75" t="s">
        <v>661</v>
      </c>
      <c r="G157" s="90">
        <v>290007384</v>
      </c>
    </row>
    <row r="158" spans="1:7" x14ac:dyDescent="0.25">
      <c r="A158" s="86">
        <v>29</v>
      </c>
      <c r="B158" s="88">
        <v>290025899</v>
      </c>
      <c r="C158" s="76" t="s">
        <v>274</v>
      </c>
      <c r="D158" s="76" t="s">
        <v>184</v>
      </c>
      <c r="E158" s="74" t="s">
        <v>148</v>
      </c>
      <c r="F158" s="75" t="s">
        <v>661</v>
      </c>
      <c r="G158" s="90">
        <v>290000546</v>
      </c>
    </row>
    <row r="159" spans="1:7" x14ac:dyDescent="0.25">
      <c r="A159" s="87">
        <v>29</v>
      </c>
      <c r="B159" s="88">
        <v>290029198</v>
      </c>
      <c r="C159" s="76" t="s">
        <v>275</v>
      </c>
      <c r="D159" s="76" t="s">
        <v>222</v>
      </c>
      <c r="E159" s="74" t="s">
        <v>101</v>
      </c>
      <c r="F159" s="75" t="s">
        <v>661</v>
      </c>
      <c r="G159" s="90">
        <v>290007434</v>
      </c>
    </row>
    <row r="160" spans="1:7" x14ac:dyDescent="0.25">
      <c r="A160" s="86">
        <v>29</v>
      </c>
      <c r="B160" s="88">
        <v>290029289</v>
      </c>
      <c r="C160" s="76" t="s">
        <v>276</v>
      </c>
      <c r="D160" s="76" t="s">
        <v>236</v>
      </c>
      <c r="E160" s="74" t="s">
        <v>85</v>
      </c>
      <c r="F160" s="75" t="s">
        <v>661</v>
      </c>
      <c r="G160" s="90">
        <v>220017974</v>
      </c>
    </row>
    <row r="161" spans="1:7" x14ac:dyDescent="0.25">
      <c r="A161" s="87">
        <v>29</v>
      </c>
      <c r="B161" s="88">
        <v>290029339</v>
      </c>
      <c r="C161" s="76" t="s">
        <v>624</v>
      </c>
      <c r="D161" s="76" t="s">
        <v>236</v>
      </c>
      <c r="E161" s="74" t="s">
        <v>101</v>
      </c>
      <c r="F161" s="75" t="s">
        <v>661</v>
      </c>
      <c r="G161" s="90">
        <v>220017974</v>
      </c>
    </row>
    <row r="162" spans="1:7" x14ac:dyDescent="0.25">
      <c r="A162" s="87">
        <v>29</v>
      </c>
      <c r="B162" s="88">
        <v>290029784</v>
      </c>
      <c r="C162" s="76" t="s">
        <v>277</v>
      </c>
      <c r="D162" s="76" t="s">
        <v>184</v>
      </c>
      <c r="E162" s="74" t="s">
        <v>58</v>
      </c>
      <c r="F162" s="75" t="s">
        <v>661</v>
      </c>
      <c r="G162" s="90">
        <v>290007434</v>
      </c>
    </row>
    <row r="163" spans="1:7" x14ac:dyDescent="0.25">
      <c r="A163" s="86">
        <v>29</v>
      </c>
      <c r="B163" s="88">
        <v>290029925</v>
      </c>
      <c r="C163" s="76" t="s">
        <v>278</v>
      </c>
      <c r="D163" s="76" t="s">
        <v>279</v>
      </c>
      <c r="E163" s="74" t="s">
        <v>85</v>
      </c>
      <c r="F163" s="75" t="s">
        <v>661</v>
      </c>
      <c r="G163" s="90">
        <v>220017974</v>
      </c>
    </row>
    <row r="164" spans="1:7" x14ac:dyDescent="0.25">
      <c r="A164" s="87">
        <v>29</v>
      </c>
      <c r="B164" s="88">
        <v>290029990</v>
      </c>
      <c r="C164" s="76" t="s">
        <v>280</v>
      </c>
      <c r="D164" s="76" t="s">
        <v>184</v>
      </c>
      <c r="E164" s="74" t="s">
        <v>281</v>
      </c>
      <c r="F164" s="75" t="s">
        <v>661</v>
      </c>
      <c r="G164" s="90">
        <v>930019484</v>
      </c>
    </row>
    <row r="165" spans="1:7" ht="22.5" x14ac:dyDescent="0.25">
      <c r="A165" s="86">
        <v>29</v>
      </c>
      <c r="B165" s="88">
        <v>290030006</v>
      </c>
      <c r="C165" s="76" t="s">
        <v>625</v>
      </c>
      <c r="D165" s="76" t="s">
        <v>189</v>
      </c>
      <c r="E165" s="74" t="s">
        <v>47</v>
      </c>
      <c r="F165" s="75" t="s">
        <v>661</v>
      </c>
      <c r="G165" s="90">
        <v>290029966</v>
      </c>
    </row>
    <row r="166" spans="1:7" x14ac:dyDescent="0.25">
      <c r="A166" s="87">
        <v>29</v>
      </c>
      <c r="B166" s="88">
        <v>290030022</v>
      </c>
      <c r="C166" s="76" t="s">
        <v>282</v>
      </c>
      <c r="D166" s="76" t="s">
        <v>197</v>
      </c>
      <c r="E166" s="74" t="s">
        <v>85</v>
      </c>
      <c r="F166" s="75" t="s">
        <v>661</v>
      </c>
      <c r="G166" s="90">
        <v>290007392</v>
      </c>
    </row>
    <row r="167" spans="1:7" x14ac:dyDescent="0.25">
      <c r="A167" s="87">
        <v>29</v>
      </c>
      <c r="B167" s="88">
        <v>290030196</v>
      </c>
      <c r="C167" s="76" t="s">
        <v>283</v>
      </c>
      <c r="D167" s="76" t="s">
        <v>222</v>
      </c>
      <c r="E167" s="74" t="s">
        <v>85</v>
      </c>
      <c r="F167" s="75" t="s">
        <v>685</v>
      </c>
      <c r="G167" s="90">
        <v>290000298</v>
      </c>
    </row>
    <row r="168" spans="1:7" x14ac:dyDescent="0.25">
      <c r="A168" s="87">
        <v>29</v>
      </c>
      <c r="B168" s="88">
        <v>290030469</v>
      </c>
      <c r="C168" s="76" t="s">
        <v>640</v>
      </c>
      <c r="D168" s="76" t="s">
        <v>174</v>
      </c>
      <c r="E168" s="74" t="s">
        <v>634</v>
      </c>
      <c r="F168" s="75" t="s">
        <v>685</v>
      </c>
      <c r="G168" s="90">
        <v>290000298</v>
      </c>
    </row>
    <row r="169" spans="1:7" x14ac:dyDescent="0.25">
      <c r="A169" s="87">
        <v>29</v>
      </c>
      <c r="B169" s="88">
        <v>290030477</v>
      </c>
      <c r="C169" s="76" t="s">
        <v>284</v>
      </c>
      <c r="D169" s="76" t="s">
        <v>184</v>
      </c>
      <c r="E169" s="74" t="s">
        <v>58</v>
      </c>
      <c r="F169" s="75" t="s">
        <v>661</v>
      </c>
      <c r="G169" s="90">
        <v>930019484</v>
      </c>
    </row>
    <row r="170" spans="1:7" x14ac:dyDescent="0.25">
      <c r="A170" s="86">
        <v>29</v>
      </c>
      <c r="B170" s="88">
        <v>290030642</v>
      </c>
      <c r="C170" s="76" t="s">
        <v>285</v>
      </c>
      <c r="D170" s="76" t="s">
        <v>211</v>
      </c>
      <c r="E170" s="74" t="s">
        <v>39</v>
      </c>
      <c r="F170" s="75" t="s">
        <v>661</v>
      </c>
      <c r="G170" s="90">
        <v>290007426</v>
      </c>
    </row>
    <row r="171" spans="1:7" x14ac:dyDescent="0.25">
      <c r="A171" s="87">
        <v>29</v>
      </c>
      <c r="B171" s="88">
        <v>290030782</v>
      </c>
      <c r="C171" s="76" t="s">
        <v>702</v>
      </c>
      <c r="D171" s="76" t="s">
        <v>184</v>
      </c>
      <c r="E171" s="74" t="s">
        <v>95</v>
      </c>
      <c r="F171" s="75" t="s">
        <v>685</v>
      </c>
      <c r="G171" s="90">
        <v>290000017</v>
      </c>
    </row>
    <row r="172" spans="1:7" x14ac:dyDescent="0.25">
      <c r="A172" s="86">
        <v>29</v>
      </c>
      <c r="B172" s="88">
        <v>290030816</v>
      </c>
      <c r="C172" s="76" t="s">
        <v>286</v>
      </c>
      <c r="D172" s="76" t="s">
        <v>174</v>
      </c>
      <c r="E172" s="74" t="s">
        <v>58</v>
      </c>
      <c r="F172" s="75" t="s">
        <v>661</v>
      </c>
      <c r="G172" s="90">
        <v>910808773</v>
      </c>
    </row>
    <row r="173" spans="1:7" x14ac:dyDescent="0.25">
      <c r="A173" s="87">
        <v>29</v>
      </c>
      <c r="B173" s="88">
        <v>290030824</v>
      </c>
      <c r="C173" s="76" t="s">
        <v>287</v>
      </c>
      <c r="D173" s="76" t="s">
        <v>288</v>
      </c>
      <c r="E173" s="74" t="s">
        <v>101</v>
      </c>
      <c r="F173" s="75" t="s">
        <v>661</v>
      </c>
      <c r="G173" s="90">
        <v>290007384</v>
      </c>
    </row>
    <row r="174" spans="1:7" x14ac:dyDescent="0.25">
      <c r="A174" s="87">
        <v>29</v>
      </c>
      <c r="B174" s="88">
        <v>290030832</v>
      </c>
      <c r="C174" s="76" t="s">
        <v>289</v>
      </c>
      <c r="D174" s="76" t="s">
        <v>290</v>
      </c>
      <c r="E174" s="74" t="s">
        <v>101</v>
      </c>
      <c r="F174" s="75" t="s">
        <v>661</v>
      </c>
      <c r="G174" s="90">
        <v>290007384</v>
      </c>
    </row>
    <row r="175" spans="1:7" x14ac:dyDescent="0.25">
      <c r="A175" s="86">
        <v>29</v>
      </c>
      <c r="B175" s="88">
        <v>290030899</v>
      </c>
      <c r="C175" s="76" t="s">
        <v>291</v>
      </c>
      <c r="D175" s="76" t="s">
        <v>292</v>
      </c>
      <c r="E175" s="74" t="s">
        <v>101</v>
      </c>
      <c r="F175" s="75" t="s">
        <v>661</v>
      </c>
      <c r="G175" s="90">
        <v>290007475</v>
      </c>
    </row>
    <row r="176" spans="1:7" x14ac:dyDescent="0.25">
      <c r="A176" s="87">
        <v>29</v>
      </c>
      <c r="B176" s="88">
        <v>290030907</v>
      </c>
      <c r="C176" s="76" t="s">
        <v>641</v>
      </c>
      <c r="D176" s="76" t="s">
        <v>293</v>
      </c>
      <c r="E176" s="74" t="s">
        <v>634</v>
      </c>
      <c r="F176" s="75" t="s">
        <v>661</v>
      </c>
      <c r="G176" s="90">
        <v>290007384</v>
      </c>
    </row>
    <row r="177" spans="1:7" x14ac:dyDescent="0.25">
      <c r="A177" s="87">
        <v>29</v>
      </c>
      <c r="B177" s="88">
        <v>290030915</v>
      </c>
      <c r="C177" s="76" t="s">
        <v>642</v>
      </c>
      <c r="D177" s="76" t="s">
        <v>294</v>
      </c>
      <c r="E177" s="74" t="s">
        <v>634</v>
      </c>
      <c r="F177" s="75" t="s">
        <v>661</v>
      </c>
      <c r="G177" s="90">
        <v>290007384</v>
      </c>
    </row>
    <row r="178" spans="1:7" x14ac:dyDescent="0.25">
      <c r="A178" s="87">
        <v>29</v>
      </c>
      <c r="B178" s="88">
        <v>290030923</v>
      </c>
      <c r="C178" s="76" t="s">
        <v>643</v>
      </c>
      <c r="D178" s="76" t="s">
        <v>295</v>
      </c>
      <c r="E178" s="74" t="s">
        <v>634</v>
      </c>
      <c r="F178" s="75" t="s">
        <v>661</v>
      </c>
      <c r="G178" s="90">
        <v>290007384</v>
      </c>
    </row>
    <row r="179" spans="1:7" x14ac:dyDescent="0.25">
      <c r="A179" s="87">
        <v>29</v>
      </c>
      <c r="B179" s="88">
        <v>290030956</v>
      </c>
      <c r="C179" s="76" t="s">
        <v>296</v>
      </c>
      <c r="D179" s="76" t="s">
        <v>297</v>
      </c>
      <c r="E179" s="74" t="s">
        <v>101</v>
      </c>
      <c r="F179" s="75" t="s">
        <v>661</v>
      </c>
      <c r="G179" s="90">
        <v>290007392</v>
      </c>
    </row>
    <row r="180" spans="1:7" x14ac:dyDescent="0.25">
      <c r="A180" s="87">
        <v>29</v>
      </c>
      <c r="B180" s="88">
        <v>290030964</v>
      </c>
      <c r="C180" s="76" t="s">
        <v>644</v>
      </c>
      <c r="D180" s="76" t="s">
        <v>298</v>
      </c>
      <c r="E180" s="74" t="s">
        <v>634</v>
      </c>
      <c r="F180" s="75" t="s">
        <v>661</v>
      </c>
      <c r="G180" s="90">
        <v>290007434</v>
      </c>
    </row>
    <row r="181" spans="1:7" ht="25.5" x14ac:dyDescent="0.25">
      <c r="A181" s="86">
        <v>29</v>
      </c>
      <c r="B181" s="88">
        <v>290031285</v>
      </c>
      <c r="C181" s="76" t="s">
        <v>299</v>
      </c>
      <c r="D181" s="76" t="s">
        <v>222</v>
      </c>
      <c r="E181" s="74" t="s">
        <v>155</v>
      </c>
      <c r="F181" s="75" t="s">
        <v>661</v>
      </c>
      <c r="G181" s="90">
        <v>750721219</v>
      </c>
    </row>
    <row r="182" spans="1:7" x14ac:dyDescent="0.25">
      <c r="A182" s="87">
        <v>29</v>
      </c>
      <c r="B182" s="88">
        <v>290031392</v>
      </c>
      <c r="C182" s="76" t="s">
        <v>300</v>
      </c>
      <c r="D182" s="76" t="s">
        <v>301</v>
      </c>
      <c r="E182" s="74" t="s">
        <v>634</v>
      </c>
      <c r="F182" s="75" t="s">
        <v>661</v>
      </c>
      <c r="G182" s="90">
        <v>290007434</v>
      </c>
    </row>
    <row r="183" spans="1:7" x14ac:dyDescent="0.25">
      <c r="A183" s="86">
        <v>29</v>
      </c>
      <c r="B183" s="88">
        <v>290031806</v>
      </c>
      <c r="C183" s="76" t="s">
        <v>703</v>
      </c>
      <c r="D183" s="76" t="s">
        <v>230</v>
      </c>
      <c r="E183" s="74" t="s">
        <v>85</v>
      </c>
      <c r="F183" s="75" t="s">
        <v>661</v>
      </c>
      <c r="G183" s="90">
        <v>560006074</v>
      </c>
    </row>
    <row r="184" spans="1:7" x14ac:dyDescent="0.25">
      <c r="A184" s="87">
        <v>29</v>
      </c>
      <c r="B184" s="88">
        <v>290032044</v>
      </c>
      <c r="C184" s="76" t="s">
        <v>626</v>
      </c>
      <c r="D184" s="76" t="s">
        <v>233</v>
      </c>
      <c r="E184" s="74" t="s">
        <v>39</v>
      </c>
      <c r="F184" s="75" t="s">
        <v>661</v>
      </c>
      <c r="G184" s="90">
        <v>290029966</v>
      </c>
    </row>
    <row r="185" spans="1:7" x14ac:dyDescent="0.25">
      <c r="A185" s="87">
        <v>29</v>
      </c>
      <c r="B185" s="88">
        <v>290032150</v>
      </c>
      <c r="C185" s="76" t="s">
        <v>302</v>
      </c>
      <c r="D185" s="76" t="s">
        <v>212</v>
      </c>
      <c r="E185" s="74" t="s">
        <v>85</v>
      </c>
      <c r="F185" s="75" t="s">
        <v>661</v>
      </c>
      <c r="G185" s="90">
        <v>290007384</v>
      </c>
    </row>
    <row r="186" spans="1:7" x14ac:dyDescent="0.25">
      <c r="A186" s="86">
        <v>29</v>
      </c>
      <c r="B186" s="88">
        <v>290032176</v>
      </c>
      <c r="C186" s="76" t="s">
        <v>303</v>
      </c>
      <c r="D186" s="76" t="s">
        <v>184</v>
      </c>
      <c r="E186" s="74" t="s">
        <v>148</v>
      </c>
      <c r="F186" s="75" t="s">
        <v>661</v>
      </c>
      <c r="G186" s="90">
        <v>290007384</v>
      </c>
    </row>
    <row r="187" spans="1:7" x14ac:dyDescent="0.25">
      <c r="A187" s="87">
        <v>29</v>
      </c>
      <c r="B187" s="88">
        <v>290032200</v>
      </c>
      <c r="C187" s="76" t="s">
        <v>304</v>
      </c>
      <c r="D187" s="76" t="s">
        <v>305</v>
      </c>
      <c r="E187" s="74" t="s">
        <v>101</v>
      </c>
      <c r="F187" s="75" t="s">
        <v>661</v>
      </c>
      <c r="G187" s="90">
        <v>290007392</v>
      </c>
    </row>
    <row r="188" spans="1:7" x14ac:dyDescent="0.25">
      <c r="A188" s="87">
        <v>29</v>
      </c>
      <c r="B188" s="88">
        <v>290032218</v>
      </c>
      <c r="C188" s="76" t="s">
        <v>306</v>
      </c>
      <c r="D188" s="76" t="s">
        <v>307</v>
      </c>
      <c r="E188" s="74" t="s">
        <v>101</v>
      </c>
      <c r="F188" s="75" t="s">
        <v>661</v>
      </c>
      <c r="G188" s="90">
        <v>290007392</v>
      </c>
    </row>
    <row r="189" spans="1:7" x14ac:dyDescent="0.25">
      <c r="A189" s="86">
        <v>29</v>
      </c>
      <c r="B189" s="88">
        <v>290032291</v>
      </c>
      <c r="C189" s="76" t="s">
        <v>308</v>
      </c>
      <c r="D189" s="76" t="s">
        <v>309</v>
      </c>
      <c r="E189" s="74" t="s">
        <v>72</v>
      </c>
      <c r="F189" s="75" t="s">
        <v>661</v>
      </c>
      <c r="G189" s="90">
        <v>290017425</v>
      </c>
    </row>
    <row r="190" spans="1:7" x14ac:dyDescent="0.25">
      <c r="A190" s="87">
        <v>29</v>
      </c>
      <c r="B190" s="88">
        <v>290032440</v>
      </c>
      <c r="C190" s="76" t="s">
        <v>704</v>
      </c>
      <c r="D190" s="76" t="s">
        <v>310</v>
      </c>
      <c r="E190" s="74" t="s">
        <v>101</v>
      </c>
      <c r="F190" s="75" t="s">
        <v>679</v>
      </c>
      <c r="G190" s="90">
        <v>290001106</v>
      </c>
    </row>
    <row r="191" spans="1:7" ht="25.5" x14ac:dyDescent="0.25">
      <c r="A191" s="87">
        <v>29</v>
      </c>
      <c r="B191" s="88">
        <v>290032762</v>
      </c>
      <c r="C191" s="76" t="s">
        <v>311</v>
      </c>
      <c r="D191" s="76" t="s">
        <v>222</v>
      </c>
      <c r="E191" s="74" t="s">
        <v>95</v>
      </c>
      <c r="F191" s="75" t="s">
        <v>661</v>
      </c>
      <c r="G191" s="90">
        <v>290032812</v>
      </c>
    </row>
    <row r="192" spans="1:7" x14ac:dyDescent="0.25">
      <c r="A192" s="87">
        <v>29</v>
      </c>
      <c r="B192" s="88">
        <v>290032887</v>
      </c>
      <c r="C192" s="76" t="s">
        <v>705</v>
      </c>
      <c r="D192" s="76" t="s">
        <v>174</v>
      </c>
      <c r="E192" s="74" t="s">
        <v>95</v>
      </c>
      <c r="F192" s="75" t="s">
        <v>685</v>
      </c>
      <c r="G192" s="90">
        <v>290000298</v>
      </c>
    </row>
    <row r="193" spans="1:7" x14ac:dyDescent="0.25">
      <c r="A193" s="86">
        <v>29</v>
      </c>
      <c r="B193" s="88">
        <v>290034800</v>
      </c>
      <c r="C193" s="76" t="s">
        <v>312</v>
      </c>
      <c r="D193" s="76" t="s">
        <v>184</v>
      </c>
      <c r="E193" s="74" t="s">
        <v>148</v>
      </c>
      <c r="F193" s="75" t="s">
        <v>661</v>
      </c>
      <c r="G193" s="90">
        <v>290007392</v>
      </c>
    </row>
    <row r="194" spans="1:7" x14ac:dyDescent="0.25">
      <c r="A194" s="87">
        <v>29</v>
      </c>
      <c r="B194" s="88">
        <v>290034818</v>
      </c>
      <c r="C194" s="76" t="s">
        <v>313</v>
      </c>
      <c r="D194" s="76" t="s">
        <v>174</v>
      </c>
      <c r="E194" s="74" t="s">
        <v>148</v>
      </c>
      <c r="F194" s="75" t="s">
        <v>661</v>
      </c>
      <c r="G194" s="90">
        <v>290007475</v>
      </c>
    </row>
    <row r="195" spans="1:7" ht="25.5" x14ac:dyDescent="0.25">
      <c r="A195" s="86">
        <v>29</v>
      </c>
      <c r="B195" s="88">
        <v>290035062</v>
      </c>
      <c r="C195" s="76" t="s">
        <v>627</v>
      </c>
      <c r="D195" s="76" t="s">
        <v>184</v>
      </c>
      <c r="E195" s="74" t="s">
        <v>314</v>
      </c>
      <c r="F195" s="75" t="s">
        <v>661</v>
      </c>
      <c r="G195" s="90">
        <v>290007384</v>
      </c>
    </row>
    <row r="196" spans="1:7" x14ac:dyDescent="0.25">
      <c r="A196" s="87">
        <v>29</v>
      </c>
      <c r="B196" s="88">
        <v>290035468</v>
      </c>
      <c r="C196" s="76" t="s">
        <v>315</v>
      </c>
      <c r="D196" s="76" t="s">
        <v>290</v>
      </c>
      <c r="E196" s="74" t="s">
        <v>72</v>
      </c>
      <c r="F196" s="75" t="s">
        <v>661</v>
      </c>
      <c r="G196" s="90">
        <v>290007384</v>
      </c>
    </row>
    <row r="197" spans="1:7" x14ac:dyDescent="0.25">
      <c r="A197" s="86">
        <v>29</v>
      </c>
      <c r="B197" s="88">
        <v>290035831</v>
      </c>
      <c r="C197" s="76" t="s">
        <v>171</v>
      </c>
      <c r="D197" s="76" t="s">
        <v>184</v>
      </c>
      <c r="E197" s="74" t="s">
        <v>691</v>
      </c>
      <c r="F197" s="75" t="s">
        <v>661</v>
      </c>
      <c r="G197" s="90">
        <v>290007384</v>
      </c>
    </row>
    <row r="198" spans="1:7" x14ac:dyDescent="0.25">
      <c r="A198" s="87">
        <v>29</v>
      </c>
      <c r="B198" s="88">
        <v>290037027</v>
      </c>
      <c r="C198" s="76" t="s">
        <v>316</v>
      </c>
      <c r="D198" s="76" t="s">
        <v>184</v>
      </c>
      <c r="E198" s="74" t="s">
        <v>148</v>
      </c>
      <c r="F198" s="75" t="s">
        <v>661</v>
      </c>
      <c r="G198" s="90">
        <v>750719239</v>
      </c>
    </row>
    <row r="199" spans="1:7" x14ac:dyDescent="0.25">
      <c r="A199" s="86">
        <v>29</v>
      </c>
      <c r="B199" s="88">
        <v>290038272</v>
      </c>
      <c r="C199" s="76" t="s">
        <v>645</v>
      </c>
      <c r="D199" s="76" t="s">
        <v>656</v>
      </c>
      <c r="E199" s="74" t="s">
        <v>42</v>
      </c>
      <c r="F199" s="75" t="s">
        <v>661</v>
      </c>
      <c r="G199" s="90">
        <v>290038264</v>
      </c>
    </row>
    <row r="200" spans="1:7" x14ac:dyDescent="0.25">
      <c r="A200" s="87">
        <v>35</v>
      </c>
      <c r="B200" s="88">
        <v>350002150</v>
      </c>
      <c r="C200" s="76" t="s">
        <v>317</v>
      </c>
      <c r="D200" s="76" t="s">
        <v>318</v>
      </c>
      <c r="E200" s="74" t="s">
        <v>99</v>
      </c>
      <c r="F200" s="75" t="s">
        <v>661</v>
      </c>
      <c r="G200" s="90">
        <v>750719239</v>
      </c>
    </row>
    <row r="201" spans="1:7" x14ac:dyDescent="0.25">
      <c r="A201" s="86">
        <v>35</v>
      </c>
      <c r="B201" s="88">
        <v>350002259</v>
      </c>
      <c r="C201" s="76" t="s">
        <v>319</v>
      </c>
      <c r="D201" s="76" t="s">
        <v>320</v>
      </c>
      <c r="E201" s="74" t="s">
        <v>58</v>
      </c>
      <c r="F201" s="75" t="s">
        <v>661</v>
      </c>
      <c r="G201" s="90">
        <v>350001202</v>
      </c>
    </row>
    <row r="202" spans="1:7" x14ac:dyDescent="0.25">
      <c r="A202" s="87">
        <v>35</v>
      </c>
      <c r="B202" s="88">
        <v>350002598</v>
      </c>
      <c r="C202" s="76" t="s">
        <v>322</v>
      </c>
      <c r="D202" s="76" t="s">
        <v>323</v>
      </c>
      <c r="E202" s="74" t="s">
        <v>89</v>
      </c>
      <c r="F202" s="75" t="s">
        <v>706</v>
      </c>
      <c r="G202" s="90">
        <v>910808781</v>
      </c>
    </row>
    <row r="203" spans="1:7" x14ac:dyDescent="0.25">
      <c r="A203" s="86">
        <v>35</v>
      </c>
      <c r="B203" s="88">
        <v>350002622</v>
      </c>
      <c r="C203" s="76" t="s">
        <v>324</v>
      </c>
      <c r="D203" s="76" t="s">
        <v>325</v>
      </c>
      <c r="E203" s="74" t="s">
        <v>42</v>
      </c>
      <c r="F203" s="75" t="s">
        <v>661</v>
      </c>
      <c r="G203" s="90">
        <v>350001160</v>
      </c>
    </row>
    <row r="204" spans="1:7" x14ac:dyDescent="0.25">
      <c r="A204" s="87">
        <v>35</v>
      </c>
      <c r="B204" s="88">
        <v>350002630</v>
      </c>
      <c r="C204" s="76" t="s">
        <v>326</v>
      </c>
      <c r="D204" s="76" t="s">
        <v>327</v>
      </c>
      <c r="E204" s="74" t="s">
        <v>42</v>
      </c>
      <c r="F204" s="75" t="s">
        <v>661</v>
      </c>
      <c r="G204" s="90">
        <v>350023479</v>
      </c>
    </row>
    <row r="205" spans="1:7" x14ac:dyDescent="0.25">
      <c r="A205" s="86">
        <v>35</v>
      </c>
      <c r="B205" s="88">
        <v>350002648</v>
      </c>
      <c r="C205" s="76" t="s">
        <v>628</v>
      </c>
      <c r="D205" s="76" t="s">
        <v>318</v>
      </c>
      <c r="E205" s="74" t="s">
        <v>42</v>
      </c>
      <c r="F205" s="75" t="s">
        <v>661</v>
      </c>
      <c r="G205" s="90">
        <v>350001202</v>
      </c>
    </row>
    <row r="206" spans="1:7" x14ac:dyDescent="0.25">
      <c r="A206" s="87">
        <v>35</v>
      </c>
      <c r="B206" s="88">
        <v>350002671</v>
      </c>
      <c r="C206" s="76" t="s">
        <v>329</v>
      </c>
      <c r="D206" s="76" t="s">
        <v>323</v>
      </c>
      <c r="E206" s="74" t="s">
        <v>42</v>
      </c>
      <c r="F206" s="75" t="s">
        <v>661</v>
      </c>
      <c r="G206" s="90">
        <v>350023453</v>
      </c>
    </row>
    <row r="207" spans="1:7" x14ac:dyDescent="0.25">
      <c r="A207" s="86">
        <v>35</v>
      </c>
      <c r="B207" s="88">
        <v>350002697</v>
      </c>
      <c r="C207" s="76" t="s">
        <v>629</v>
      </c>
      <c r="D207" s="76" t="s">
        <v>330</v>
      </c>
      <c r="E207" s="74" t="s">
        <v>42</v>
      </c>
      <c r="F207" s="75" t="s">
        <v>661</v>
      </c>
      <c r="G207" s="90">
        <v>350001202</v>
      </c>
    </row>
    <row r="208" spans="1:7" x14ac:dyDescent="0.25">
      <c r="A208" s="87">
        <v>35</v>
      </c>
      <c r="B208" s="88">
        <v>350002705</v>
      </c>
      <c r="C208" s="76" t="s">
        <v>630</v>
      </c>
      <c r="D208" s="76" t="s">
        <v>331</v>
      </c>
      <c r="E208" s="74" t="s">
        <v>42</v>
      </c>
      <c r="F208" s="75" t="s">
        <v>661</v>
      </c>
      <c r="G208" s="90">
        <v>350001202</v>
      </c>
    </row>
    <row r="209" spans="1:7" x14ac:dyDescent="0.25">
      <c r="A209" s="87">
        <v>35</v>
      </c>
      <c r="B209" s="88">
        <v>350002713</v>
      </c>
      <c r="C209" s="76" t="s">
        <v>332</v>
      </c>
      <c r="D209" s="76" t="s">
        <v>323</v>
      </c>
      <c r="E209" s="74" t="s">
        <v>144</v>
      </c>
      <c r="F209" s="75" t="s">
        <v>661</v>
      </c>
      <c r="G209" s="90">
        <v>350052783</v>
      </c>
    </row>
    <row r="210" spans="1:7" x14ac:dyDescent="0.25">
      <c r="A210" s="87">
        <v>35</v>
      </c>
      <c r="B210" s="88">
        <v>350002721</v>
      </c>
      <c r="C210" s="76" t="s">
        <v>333</v>
      </c>
      <c r="D210" s="76" t="s">
        <v>323</v>
      </c>
      <c r="E210" s="74" t="s">
        <v>334</v>
      </c>
      <c r="F210" s="75" t="s">
        <v>661</v>
      </c>
      <c r="G210" s="90">
        <v>350032405</v>
      </c>
    </row>
    <row r="211" spans="1:7" x14ac:dyDescent="0.25">
      <c r="A211" s="87">
        <v>35</v>
      </c>
      <c r="B211" s="88">
        <v>350002739</v>
      </c>
      <c r="C211" s="76" t="s">
        <v>335</v>
      </c>
      <c r="D211" s="76" t="s">
        <v>323</v>
      </c>
      <c r="E211" s="74" t="s">
        <v>144</v>
      </c>
      <c r="F211" s="75" t="s">
        <v>661</v>
      </c>
      <c r="G211" s="90">
        <v>350001103</v>
      </c>
    </row>
    <row r="212" spans="1:7" ht="22.5" x14ac:dyDescent="0.25">
      <c r="A212" s="86">
        <v>35</v>
      </c>
      <c r="B212" s="88">
        <v>350002762</v>
      </c>
      <c r="C212" s="76" t="s">
        <v>336</v>
      </c>
      <c r="D212" s="76" t="s">
        <v>337</v>
      </c>
      <c r="E212" s="74" t="s">
        <v>47</v>
      </c>
      <c r="F212" s="75" t="s">
        <v>661</v>
      </c>
      <c r="G212" s="90">
        <v>350023495</v>
      </c>
    </row>
    <row r="213" spans="1:7" x14ac:dyDescent="0.25">
      <c r="A213" s="87">
        <v>35</v>
      </c>
      <c r="B213" s="88">
        <v>350002770</v>
      </c>
      <c r="C213" s="76" t="s">
        <v>338</v>
      </c>
      <c r="D213" s="76" t="s">
        <v>339</v>
      </c>
      <c r="E213" s="74" t="s">
        <v>340</v>
      </c>
      <c r="F213" s="75" t="s">
        <v>661</v>
      </c>
      <c r="G213" s="90">
        <v>350047221</v>
      </c>
    </row>
    <row r="214" spans="1:7" x14ac:dyDescent="0.25">
      <c r="A214" s="86">
        <v>35</v>
      </c>
      <c r="B214" s="88">
        <v>350002788</v>
      </c>
      <c r="C214" s="76" t="s">
        <v>341</v>
      </c>
      <c r="D214" s="76" t="s">
        <v>323</v>
      </c>
      <c r="E214" s="74" t="s">
        <v>50</v>
      </c>
      <c r="F214" s="75" t="s">
        <v>661</v>
      </c>
      <c r="G214" s="90">
        <v>350023529</v>
      </c>
    </row>
    <row r="215" spans="1:7" x14ac:dyDescent="0.25">
      <c r="A215" s="87">
        <v>35</v>
      </c>
      <c r="B215" s="88">
        <v>350002846</v>
      </c>
      <c r="C215" s="76" t="s">
        <v>342</v>
      </c>
      <c r="D215" s="76" t="s">
        <v>323</v>
      </c>
      <c r="E215" s="74" t="s">
        <v>144</v>
      </c>
      <c r="F215" s="75" t="s">
        <v>661</v>
      </c>
      <c r="G215" s="90">
        <v>350001103</v>
      </c>
    </row>
    <row r="216" spans="1:7" x14ac:dyDescent="0.25">
      <c r="A216" s="87">
        <v>35</v>
      </c>
      <c r="B216" s="88">
        <v>350002853</v>
      </c>
      <c r="C216" s="76" t="s">
        <v>343</v>
      </c>
      <c r="D216" s="76" t="s">
        <v>330</v>
      </c>
      <c r="E216" s="74" t="s">
        <v>144</v>
      </c>
      <c r="F216" s="75" t="s">
        <v>661</v>
      </c>
      <c r="G216" s="90">
        <v>350052783</v>
      </c>
    </row>
    <row r="217" spans="1:7" x14ac:dyDescent="0.25">
      <c r="A217" s="86">
        <v>35</v>
      </c>
      <c r="B217" s="88">
        <v>350002861</v>
      </c>
      <c r="C217" s="76" t="s">
        <v>344</v>
      </c>
      <c r="D217" s="76" t="s">
        <v>337</v>
      </c>
      <c r="E217" s="74" t="s">
        <v>144</v>
      </c>
      <c r="F217" s="75" t="s">
        <v>661</v>
      </c>
      <c r="G217" s="90">
        <v>350023537</v>
      </c>
    </row>
    <row r="218" spans="1:7" x14ac:dyDescent="0.25">
      <c r="A218" s="87">
        <v>35</v>
      </c>
      <c r="B218" s="88">
        <v>350002879</v>
      </c>
      <c r="C218" s="76" t="s">
        <v>345</v>
      </c>
      <c r="D218" s="76" t="s">
        <v>339</v>
      </c>
      <c r="E218" s="74" t="s">
        <v>144</v>
      </c>
      <c r="F218" s="75" t="s">
        <v>661</v>
      </c>
      <c r="G218" s="90">
        <v>350052783</v>
      </c>
    </row>
    <row r="219" spans="1:7" x14ac:dyDescent="0.25">
      <c r="A219" s="87">
        <v>35</v>
      </c>
      <c r="B219" s="88">
        <v>350002895</v>
      </c>
      <c r="C219" s="76" t="s">
        <v>346</v>
      </c>
      <c r="D219" s="76" t="s">
        <v>347</v>
      </c>
      <c r="E219" s="74" t="s">
        <v>50</v>
      </c>
      <c r="F219" s="75" t="s">
        <v>661</v>
      </c>
      <c r="G219" s="90">
        <v>350023545</v>
      </c>
    </row>
    <row r="220" spans="1:7" ht="22.5" x14ac:dyDescent="0.25">
      <c r="A220" s="86">
        <v>35</v>
      </c>
      <c r="B220" s="88">
        <v>350003919</v>
      </c>
      <c r="C220" s="76" t="s">
        <v>348</v>
      </c>
      <c r="D220" s="76" t="s">
        <v>337</v>
      </c>
      <c r="E220" s="74" t="s">
        <v>109</v>
      </c>
      <c r="F220" s="75" t="s">
        <v>661</v>
      </c>
      <c r="G220" s="90">
        <v>350043915</v>
      </c>
    </row>
    <row r="221" spans="1:7" x14ac:dyDescent="0.25">
      <c r="A221" s="87">
        <v>35</v>
      </c>
      <c r="B221" s="88">
        <v>350003927</v>
      </c>
      <c r="C221" s="76" t="s">
        <v>349</v>
      </c>
      <c r="D221" s="76" t="s">
        <v>350</v>
      </c>
      <c r="E221" s="74" t="s">
        <v>50</v>
      </c>
      <c r="F221" s="75" t="s">
        <v>661</v>
      </c>
      <c r="G221" s="90">
        <v>350023545</v>
      </c>
    </row>
    <row r="222" spans="1:7" x14ac:dyDescent="0.25">
      <c r="A222" s="86">
        <v>35</v>
      </c>
      <c r="B222" s="88">
        <v>350005013</v>
      </c>
      <c r="C222" s="76" t="s">
        <v>351</v>
      </c>
      <c r="D222" s="76" t="s">
        <v>352</v>
      </c>
      <c r="E222" s="74" t="s">
        <v>42</v>
      </c>
      <c r="F222" s="75" t="s">
        <v>661</v>
      </c>
      <c r="G222" s="90">
        <v>350052783</v>
      </c>
    </row>
    <row r="223" spans="1:7" x14ac:dyDescent="0.25">
      <c r="A223" s="87">
        <v>35</v>
      </c>
      <c r="B223" s="88">
        <v>350005047</v>
      </c>
      <c r="C223" s="76" t="s">
        <v>353</v>
      </c>
      <c r="D223" s="76" t="s">
        <v>318</v>
      </c>
      <c r="E223" s="74" t="s">
        <v>144</v>
      </c>
      <c r="F223" s="75" t="s">
        <v>661</v>
      </c>
      <c r="G223" s="90">
        <v>560029969</v>
      </c>
    </row>
    <row r="224" spans="1:7" x14ac:dyDescent="0.25">
      <c r="A224" s="87">
        <v>35</v>
      </c>
      <c r="B224" s="88">
        <v>350005062</v>
      </c>
      <c r="C224" s="76" t="s">
        <v>354</v>
      </c>
      <c r="D224" s="76" t="s">
        <v>355</v>
      </c>
      <c r="E224" s="74" t="s">
        <v>58</v>
      </c>
      <c r="F224" s="75" t="s">
        <v>661</v>
      </c>
      <c r="G224" s="90">
        <v>350023578</v>
      </c>
    </row>
    <row r="225" spans="1:7" ht="22.5" x14ac:dyDescent="0.25">
      <c r="A225" s="86">
        <v>35</v>
      </c>
      <c r="B225" s="88">
        <v>350005138</v>
      </c>
      <c r="C225" s="76" t="s">
        <v>356</v>
      </c>
      <c r="D225" s="76" t="s">
        <v>339</v>
      </c>
      <c r="E225" s="74" t="s">
        <v>47</v>
      </c>
      <c r="F225" s="75" t="s">
        <v>661</v>
      </c>
      <c r="G225" s="90">
        <v>350052783</v>
      </c>
    </row>
    <row r="226" spans="1:7" x14ac:dyDescent="0.25">
      <c r="A226" s="87">
        <v>35</v>
      </c>
      <c r="B226" s="88">
        <v>350005625</v>
      </c>
      <c r="C226" s="76" t="s">
        <v>357</v>
      </c>
      <c r="D226" s="76" t="s">
        <v>358</v>
      </c>
      <c r="E226" s="74" t="s">
        <v>144</v>
      </c>
      <c r="F226" s="75" t="s">
        <v>661</v>
      </c>
      <c r="G226" s="90">
        <v>560029969</v>
      </c>
    </row>
    <row r="227" spans="1:7" x14ac:dyDescent="0.25">
      <c r="A227" s="86">
        <v>35</v>
      </c>
      <c r="B227" s="88">
        <v>350006441</v>
      </c>
      <c r="C227" s="76" t="s">
        <v>359</v>
      </c>
      <c r="D227" s="76" t="s">
        <v>360</v>
      </c>
      <c r="E227" s="74" t="s">
        <v>58</v>
      </c>
      <c r="F227" s="75" t="s">
        <v>661</v>
      </c>
      <c r="G227" s="90">
        <v>350023594</v>
      </c>
    </row>
    <row r="228" spans="1:7" x14ac:dyDescent="0.25">
      <c r="A228" s="87">
        <v>35</v>
      </c>
      <c r="B228" s="88">
        <v>350006532</v>
      </c>
      <c r="C228" s="76" t="s">
        <v>361</v>
      </c>
      <c r="D228" s="76" t="s">
        <v>330</v>
      </c>
      <c r="E228" s="74" t="s">
        <v>58</v>
      </c>
      <c r="F228" s="75" t="s">
        <v>661</v>
      </c>
      <c r="G228" s="90">
        <v>350001202</v>
      </c>
    </row>
    <row r="229" spans="1:7" x14ac:dyDescent="0.25">
      <c r="A229" s="87">
        <v>35</v>
      </c>
      <c r="B229" s="88">
        <v>350006557</v>
      </c>
      <c r="C229" s="76" t="s">
        <v>362</v>
      </c>
      <c r="D229" s="76" t="s">
        <v>339</v>
      </c>
      <c r="E229" s="74" t="s">
        <v>58</v>
      </c>
      <c r="F229" s="75" t="s">
        <v>661</v>
      </c>
      <c r="G229" s="90">
        <v>350023453</v>
      </c>
    </row>
    <row r="230" spans="1:7" x14ac:dyDescent="0.25">
      <c r="A230" s="87">
        <v>35</v>
      </c>
      <c r="B230" s="88">
        <v>350006805</v>
      </c>
      <c r="C230" s="76" t="s">
        <v>364</v>
      </c>
      <c r="D230" s="76" t="s">
        <v>365</v>
      </c>
      <c r="E230" s="74" t="s">
        <v>72</v>
      </c>
      <c r="F230" s="75" t="s">
        <v>661</v>
      </c>
      <c r="G230" s="90">
        <v>350006540</v>
      </c>
    </row>
    <row r="231" spans="1:7" x14ac:dyDescent="0.25">
      <c r="A231" s="87">
        <v>35</v>
      </c>
      <c r="B231" s="88">
        <v>350006870</v>
      </c>
      <c r="C231" s="76" t="s">
        <v>366</v>
      </c>
      <c r="D231" s="76" t="s">
        <v>323</v>
      </c>
      <c r="E231" s="74" t="s">
        <v>39</v>
      </c>
      <c r="F231" s="75" t="s">
        <v>661</v>
      </c>
      <c r="G231" s="90">
        <v>350052783</v>
      </c>
    </row>
    <row r="232" spans="1:7" x14ac:dyDescent="0.25">
      <c r="A232" s="86">
        <v>35</v>
      </c>
      <c r="B232" s="88">
        <v>350007274</v>
      </c>
      <c r="C232" s="76" t="s">
        <v>367</v>
      </c>
      <c r="D232" s="76" t="s">
        <v>331</v>
      </c>
      <c r="E232" s="74" t="s">
        <v>58</v>
      </c>
      <c r="F232" s="75" t="s">
        <v>661</v>
      </c>
      <c r="G232" s="90">
        <v>350023610</v>
      </c>
    </row>
    <row r="233" spans="1:7" x14ac:dyDescent="0.25">
      <c r="A233" s="87">
        <v>35</v>
      </c>
      <c r="B233" s="88">
        <v>350007357</v>
      </c>
      <c r="C233" s="76" t="s">
        <v>368</v>
      </c>
      <c r="D233" s="76" t="s">
        <v>369</v>
      </c>
      <c r="E233" s="74" t="s">
        <v>42</v>
      </c>
      <c r="F233" s="75" t="s">
        <v>679</v>
      </c>
      <c r="G233" s="90">
        <v>350046009</v>
      </c>
    </row>
    <row r="234" spans="1:7" x14ac:dyDescent="0.25">
      <c r="A234" s="86">
        <v>35</v>
      </c>
      <c r="B234" s="88">
        <v>350007415</v>
      </c>
      <c r="C234" s="76" t="s">
        <v>370</v>
      </c>
      <c r="D234" s="76" t="s">
        <v>352</v>
      </c>
      <c r="E234" s="74" t="s">
        <v>39</v>
      </c>
      <c r="F234" s="75" t="s">
        <v>661</v>
      </c>
      <c r="G234" s="90">
        <v>350052783</v>
      </c>
    </row>
    <row r="235" spans="1:7" x14ac:dyDescent="0.25">
      <c r="A235" s="87">
        <v>35</v>
      </c>
      <c r="B235" s="88">
        <v>350007563</v>
      </c>
      <c r="C235" s="76" t="s">
        <v>707</v>
      </c>
      <c r="D235" s="76" t="s">
        <v>372</v>
      </c>
      <c r="E235" s="74" t="s">
        <v>42</v>
      </c>
      <c r="F235" s="75" t="s">
        <v>661</v>
      </c>
      <c r="G235" s="90">
        <v>350023628</v>
      </c>
    </row>
    <row r="236" spans="1:7" x14ac:dyDescent="0.25">
      <c r="A236" s="87">
        <v>35</v>
      </c>
      <c r="B236" s="88">
        <v>350007571</v>
      </c>
      <c r="C236" s="76" t="s">
        <v>373</v>
      </c>
      <c r="D236" s="76" t="s">
        <v>337</v>
      </c>
      <c r="E236" s="74" t="s">
        <v>39</v>
      </c>
      <c r="F236" s="75" t="s">
        <v>661</v>
      </c>
      <c r="G236" s="90">
        <v>350023495</v>
      </c>
    </row>
    <row r="237" spans="1:7" x14ac:dyDescent="0.25">
      <c r="A237" s="86">
        <v>35</v>
      </c>
      <c r="B237" s="88">
        <v>350007670</v>
      </c>
      <c r="C237" s="76" t="s">
        <v>374</v>
      </c>
      <c r="D237" s="76" t="s">
        <v>339</v>
      </c>
      <c r="E237" s="74" t="s">
        <v>39</v>
      </c>
      <c r="F237" s="75" t="s">
        <v>661</v>
      </c>
      <c r="G237" s="90">
        <v>350001103</v>
      </c>
    </row>
    <row r="238" spans="1:7" x14ac:dyDescent="0.25">
      <c r="A238" s="87">
        <v>35</v>
      </c>
      <c r="B238" s="88">
        <v>350007779</v>
      </c>
      <c r="C238" s="76" t="s">
        <v>375</v>
      </c>
      <c r="D238" s="76" t="s">
        <v>376</v>
      </c>
      <c r="E238" s="74" t="s">
        <v>58</v>
      </c>
      <c r="F238" s="75" t="s">
        <v>661</v>
      </c>
      <c r="G238" s="90">
        <v>350001202</v>
      </c>
    </row>
    <row r="239" spans="1:7" x14ac:dyDescent="0.25">
      <c r="A239" s="86">
        <v>35</v>
      </c>
      <c r="B239" s="88">
        <v>350007795</v>
      </c>
      <c r="C239" s="76" t="s">
        <v>377</v>
      </c>
      <c r="D239" s="76" t="s">
        <v>378</v>
      </c>
      <c r="E239" s="74" t="s">
        <v>159</v>
      </c>
      <c r="F239" s="75" t="s">
        <v>661</v>
      </c>
      <c r="G239" s="90">
        <v>350023412</v>
      </c>
    </row>
    <row r="240" spans="1:7" x14ac:dyDescent="0.25">
      <c r="A240" s="87">
        <v>35</v>
      </c>
      <c r="B240" s="88">
        <v>350008132</v>
      </c>
      <c r="C240" s="76" t="s">
        <v>379</v>
      </c>
      <c r="D240" s="76" t="s">
        <v>380</v>
      </c>
      <c r="E240" s="74" t="s">
        <v>58</v>
      </c>
      <c r="F240" s="75" t="s">
        <v>661</v>
      </c>
      <c r="G240" s="90">
        <v>350023636</v>
      </c>
    </row>
    <row r="241" spans="1:7" x14ac:dyDescent="0.25">
      <c r="A241" s="87">
        <v>35</v>
      </c>
      <c r="B241" s="88">
        <v>350008173</v>
      </c>
      <c r="C241" s="76" t="s">
        <v>381</v>
      </c>
      <c r="D241" s="76" t="s">
        <v>321</v>
      </c>
      <c r="E241" s="74" t="s">
        <v>58</v>
      </c>
      <c r="F241" s="75" t="s">
        <v>661</v>
      </c>
      <c r="G241" s="90">
        <v>350023453</v>
      </c>
    </row>
    <row r="242" spans="1:7" x14ac:dyDescent="0.25">
      <c r="A242" s="87">
        <v>35</v>
      </c>
      <c r="B242" s="88">
        <v>350008512</v>
      </c>
      <c r="C242" s="76" t="s">
        <v>382</v>
      </c>
      <c r="D242" s="76" t="s">
        <v>383</v>
      </c>
      <c r="E242" s="74" t="s">
        <v>159</v>
      </c>
      <c r="F242" s="75" t="s">
        <v>684</v>
      </c>
      <c r="G242" s="90">
        <v>350012555</v>
      </c>
    </row>
    <row r="243" spans="1:7" x14ac:dyDescent="0.25">
      <c r="A243" s="86">
        <v>35</v>
      </c>
      <c r="B243" s="88">
        <v>350008520</v>
      </c>
      <c r="C243" s="76" t="s">
        <v>384</v>
      </c>
      <c r="D243" s="76" t="s">
        <v>385</v>
      </c>
      <c r="E243" s="74" t="s">
        <v>72</v>
      </c>
      <c r="F243" s="75" t="s">
        <v>684</v>
      </c>
      <c r="G243" s="90">
        <v>350012373</v>
      </c>
    </row>
    <row r="244" spans="1:7" x14ac:dyDescent="0.25">
      <c r="A244" s="87">
        <v>35</v>
      </c>
      <c r="B244" s="88">
        <v>350008603</v>
      </c>
      <c r="C244" s="76" t="s">
        <v>386</v>
      </c>
      <c r="D244" s="76" t="s">
        <v>387</v>
      </c>
      <c r="E244" s="74" t="s">
        <v>58</v>
      </c>
      <c r="F244" s="75" t="s">
        <v>661</v>
      </c>
      <c r="G244" s="90">
        <v>350023644</v>
      </c>
    </row>
    <row r="245" spans="1:7" x14ac:dyDescent="0.25">
      <c r="A245" s="86">
        <v>35</v>
      </c>
      <c r="B245" s="88">
        <v>350008645</v>
      </c>
      <c r="C245" s="76" t="s">
        <v>388</v>
      </c>
      <c r="D245" s="76" t="s">
        <v>339</v>
      </c>
      <c r="E245" s="74" t="s">
        <v>95</v>
      </c>
      <c r="F245" s="75" t="s">
        <v>661</v>
      </c>
      <c r="G245" s="90">
        <v>350052783</v>
      </c>
    </row>
    <row r="246" spans="1:7" x14ac:dyDescent="0.25">
      <c r="A246" s="87">
        <v>35</v>
      </c>
      <c r="B246" s="88">
        <v>350008678</v>
      </c>
      <c r="C246" s="76" t="s">
        <v>389</v>
      </c>
      <c r="D246" s="76" t="s">
        <v>339</v>
      </c>
      <c r="E246" s="74" t="s">
        <v>72</v>
      </c>
      <c r="F246" s="75" t="s">
        <v>661</v>
      </c>
      <c r="G246" s="90">
        <v>560025025</v>
      </c>
    </row>
    <row r="247" spans="1:7" x14ac:dyDescent="0.25">
      <c r="A247" s="87">
        <v>35</v>
      </c>
      <c r="B247" s="88">
        <v>350008702</v>
      </c>
      <c r="C247" s="76" t="s">
        <v>390</v>
      </c>
      <c r="D247" s="76" t="s">
        <v>391</v>
      </c>
      <c r="E247" s="74" t="s">
        <v>72</v>
      </c>
      <c r="F247" s="75" t="s">
        <v>685</v>
      </c>
      <c r="G247" s="90">
        <v>350048518</v>
      </c>
    </row>
    <row r="248" spans="1:7" ht="25.5" x14ac:dyDescent="0.25">
      <c r="A248" s="86">
        <v>35</v>
      </c>
      <c r="B248" s="88">
        <v>350008710</v>
      </c>
      <c r="C248" s="76" t="s">
        <v>392</v>
      </c>
      <c r="D248" s="76" t="s">
        <v>393</v>
      </c>
      <c r="E248" s="74" t="s">
        <v>159</v>
      </c>
      <c r="F248" s="75" t="s">
        <v>661</v>
      </c>
      <c r="G248" s="90">
        <v>350012829</v>
      </c>
    </row>
    <row r="249" spans="1:7" x14ac:dyDescent="0.25">
      <c r="A249" s="87">
        <v>35</v>
      </c>
      <c r="B249" s="88">
        <v>350009494</v>
      </c>
      <c r="C249" s="76" t="s">
        <v>394</v>
      </c>
      <c r="D249" s="76" t="s">
        <v>352</v>
      </c>
      <c r="E249" s="74" t="s">
        <v>95</v>
      </c>
      <c r="F249" s="75" t="s">
        <v>661</v>
      </c>
      <c r="G249" s="90">
        <v>750719239</v>
      </c>
    </row>
    <row r="250" spans="1:7" x14ac:dyDescent="0.25">
      <c r="A250" s="86">
        <v>35</v>
      </c>
      <c r="B250" s="88">
        <v>350012506</v>
      </c>
      <c r="C250" s="76" t="s">
        <v>395</v>
      </c>
      <c r="D250" s="76" t="s">
        <v>318</v>
      </c>
      <c r="E250" s="74" t="s">
        <v>159</v>
      </c>
      <c r="F250" s="75" t="s">
        <v>661</v>
      </c>
      <c r="G250" s="90">
        <v>350001129</v>
      </c>
    </row>
    <row r="251" spans="1:7" ht="22.5" x14ac:dyDescent="0.25">
      <c r="A251" s="87">
        <v>35</v>
      </c>
      <c r="B251" s="88">
        <v>350012969</v>
      </c>
      <c r="C251" s="76" t="s">
        <v>396</v>
      </c>
      <c r="D251" s="76" t="s">
        <v>339</v>
      </c>
      <c r="E251" s="74" t="s">
        <v>55</v>
      </c>
      <c r="F251" s="75" t="s">
        <v>661</v>
      </c>
      <c r="G251" s="90">
        <v>350052783</v>
      </c>
    </row>
    <row r="252" spans="1:7" x14ac:dyDescent="0.25">
      <c r="A252" s="86">
        <v>35</v>
      </c>
      <c r="B252" s="88">
        <v>350013090</v>
      </c>
      <c r="C252" s="76" t="s">
        <v>397</v>
      </c>
      <c r="D252" s="76" t="s">
        <v>398</v>
      </c>
      <c r="E252" s="74" t="s">
        <v>101</v>
      </c>
      <c r="F252" s="75" t="s">
        <v>661</v>
      </c>
      <c r="G252" s="90">
        <v>350001202</v>
      </c>
    </row>
    <row r="253" spans="1:7" x14ac:dyDescent="0.25">
      <c r="A253" s="87">
        <v>35</v>
      </c>
      <c r="B253" s="88">
        <v>350013199</v>
      </c>
      <c r="C253" s="76" t="s">
        <v>399</v>
      </c>
      <c r="D253" s="76" t="s">
        <v>400</v>
      </c>
      <c r="E253" s="74" t="s">
        <v>58</v>
      </c>
      <c r="F253" s="75" t="s">
        <v>661</v>
      </c>
      <c r="G253" s="90">
        <v>350001269</v>
      </c>
    </row>
    <row r="254" spans="1:7" x14ac:dyDescent="0.25">
      <c r="A254" s="87">
        <v>35</v>
      </c>
      <c r="B254" s="88">
        <v>350013223</v>
      </c>
      <c r="C254" s="76" t="s">
        <v>401</v>
      </c>
      <c r="D254" s="76" t="s">
        <v>402</v>
      </c>
      <c r="E254" s="74" t="s">
        <v>72</v>
      </c>
      <c r="F254" s="75" t="s">
        <v>661</v>
      </c>
      <c r="G254" s="90">
        <v>350012753</v>
      </c>
    </row>
    <row r="255" spans="1:7" ht="25.5" x14ac:dyDescent="0.25">
      <c r="A255" s="86">
        <v>35</v>
      </c>
      <c r="B255" s="88">
        <v>350018750</v>
      </c>
      <c r="C255" s="76" t="s">
        <v>403</v>
      </c>
      <c r="D255" s="76" t="s">
        <v>404</v>
      </c>
      <c r="E255" s="74" t="s">
        <v>85</v>
      </c>
      <c r="F255" s="75" t="s">
        <v>661</v>
      </c>
      <c r="G255" s="90">
        <v>350043915</v>
      </c>
    </row>
    <row r="256" spans="1:7" x14ac:dyDescent="0.25">
      <c r="A256" s="87">
        <v>35</v>
      </c>
      <c r="B256" s="88">
        <v>350023214</v>
      </c>
      <c r="C256" s="76" t="s">
        <v>405</v>
      </c>
      <c r="D256" s="76" t="s">
        <v>406</v>
      </c>
      <c r="E256" s="74" t="s">
        <v>72</v>
      </c>
      <c r="F256" s="75" t="s">
        <v>661</v>
      </c>
      <c r="G256" s="90">
        <v>350003356</v>
      </c>
    </row>
    <row r="257" spans="1:7" x14ac:dyDescent="0.25">
      <c r="A257" s="86">
        <v>35</v>
      </c>
      <c r="B257" s="88">
        <v>350024071</v>
      </c>
      <c r="C257" s="76" t="s">
        <v>407</v>
      </c>
      <c r="D257" s="76" t="s">
        <v>408</v>
      </c>
      <c r="E257" s="74" t="s">
        <v>58</v>
      </c>
      <c r="F257" s="75" t="s">
        <v>661</v>
      </c>
      <c r="G257" s="90">
        <v>560029969</v>
      </c>
    </row>
    <row r="258" spans="1:7" x14ac:dyDescent="0.25">
      <c r="A258" s="87">
        <v>35</v>
      </c>
      <c r="B258" s="88">
        <v>350024238</v>
      </c>
      <c r="C258" s="76" t="s">
        <v>409</v>
      </c>
      <c r="D258" s="76" t="s">
        <v>327</v>
      </c>
      <c r="E258" s="74" t="s">
        <v>72</v>
      </c>
      <c r="F258" s="75" t="s">
        <v>685</v>
      </c>
      <c r="G258" s="90">
        <v>350055166</v>
      </c>
    </row>
    <row r="259" spans="1:7" x14ac:dyDescent="0.25">
      <c r="A259" s="87">
        <v>35</v>
      </c>
      <c r="B259" s="88">
        <v>350028619</v>
      </c>
      <c r="C259" s="76" t="s">
        <v>410</v>
      </c>
      <c r="D259" s="76" t="s">
        <v>339</v>
      </c>
      <c r="E259" s="74" t="s">
        <v>39</v>
      </c>
      <c r="F259" s="75" t="s">
        <v>661</v>
      </c>
      <c r="G259" s="90">
        <v>350052783</v>
      </c>
    </row>
    <row r="260" spans="1:7" x14ac:dyDescent="0.25">
      <c r="A260" s="87">
        <v>35</v>
      </c>
      <c r="B260" s="88">
        <v>350028627</v>
      </c>
      <c r="C260" s="76" t="s">
        <v>708</v>
      </c>
      <c r="D260" s="76" t="s">
        <v>350</v>
      </c>
      <c r="E260" s="74" t="s">
        <v>89</v>
      </c>
      <c r="F260" s="75" t="s">
        <v>661</v>
      </c>
      <c r="G260" s="90">
        <v>930019484</v>
      </c>
    </row>
    <row r="261" spans="1:7" x14ac:dyDescent="0.25">
      <c r="A261" s="86">
        <v>35</v>
      </c>
      <c r="B261" s="88">
        <v>350030946</v>
      </c>
      <c r="C261" s="76" t="s">
        <v>411</v>
      </c>
      <c r="D261" s="76" t="s">
        <v>412</v>
      </c>
      <c r="E261" s="74" t="s">
        <v>72</v>
      </c>
      <c r="F261" s="75" t="s">
        <v>684</v>
      </c>
      <c r="G261" s="90">
        <v>350000485</v>
      </c>
    </row>
    <row r="262" spans="1:7" x14ac:dyDescent="0.25">
      <c r="A262" s="87">
        <v>35</v>
      </c>
      <c r="B262" s="88">
        <v>350031027</v>
      </c>
      <c r="C262" s="76" t="s">
        <v>709</v>
      </c>
      <c r="D262" s="76" t="s">
        <v>350</v>
      </c>
      <c r="E262" s="74" t="s">
        <v>155</v>
      </c>
      <c r="F262" s="75" t="s">
        <v>661</v>
      </c>
      <c r="G262" s="90">
        <v>930019484</v>
      </c>
    </row>
    <row r="263" spans="1:7" x14ac:dyDescent="0.25">
      <c r="A263" s="86">
        <v>35</v>
      </c>
      <c r="B263" s="88">
        <v>350032256</v>
      </c>
      <c r="C263" s="76" t="s">
        <v>413</v>
      </c>
      <c r="D263" s="76" t="s">
        <v>323</v>
      </c>
      <c r="E263" s="74" t="s">
        <v>95</v>
      </c>
      <c r="F263" s="75" t="s">
        <v>661</v>
      </c>
      <c r="G263" s="90">
        <v>350023586</v>
      </c>
    </row>
    <row r="264" spans="1:7" x14ac:dyDescent="0.25">
      <c r="A264" s="87">
        <v>35</v>
      </c>
      <c r="B264" s="88">
        <v>350032603</v>
      </c>
      <c r="C264" s="76" t="s">
        <v>414</v>
      </c>
      <c r="D264" s="76" t="s">
        <v>358</v>
      </c>
      <c r="E264" s="74" t="s">
        <v>72</v>
      </c>
      <c r="F264" s="75" t="s">
        <v>661</v>
      </c>
      <c r="G264" s="90">
        <v>350032595</v>
      </c>
    </row>
    <row r="265" spans="1:7" x14ac:dyDescent="0.25">
      <c r="A265" s="86">
        <v>35</v>
      </c>
      <c r="B265" s="88">
        <v>350032660</v>
      </c>
      <c r="C265" s="76" t="s">
        <v>415</v>
      </c>
      <c r="D265" s="76" t="s">
        <v>416</v>
      </c>
      <c r="E265" s="74" t="s">
        <v>101</v>
      </c>
      <c r="F265" s="75" t="s">
        <v>661</v>
      </c>
      <c r="G265" s="90">
        <v>350032652</v>
      </c>
    </row>
    <row r="266" spans="1:7" x14ac:dyDescent="0.25">
      <c r="A266" s="87">
        <v>35</v>
      </c>
      <c r="B266" s="88">
        <v>350033270</v>
      </c>
      <c r="C266" s="76" t="s">
        <v>417</v>
      </c>
      <c r="D266" s="76" t="s">
        <v>323</v>
      </c>
      <c r="E266" s="74" t="s">
        <v>101</v>
      </c>
      <c r="F266" s="75" t="s">
        <v>661</v>
      </c>
      <c r="G266" s="90">
        <v>750719239</v>
      </c>
    </row>
    <row r="267" spans="1:7" x14ac:dyDescent="0.25">
      <c r="A267" s="86">
        <v>35</v>
      </c>
      <c r="B267" s="88">
        <v>350033288</v>
      </c>
      <c r="C267" s="76" t="s">
        <v>710</v>
      </c>
      <c r="D267" s="76" t="s">
        <v>418</v>
      </c>
      <c r="E267" s="74" t="s">
        <v>634</v>
      </c>
      <c r="F267" s="75" t="s">
        <v>661</v>
      </c>
      <c r="G267" s="90">
        <v>350023586</v>
      </c>
    </row>
    <row r="268" spans="1:7" x14ac:dyDescent="0.25">
      <c r="A268" s="87">
        <v>35</v>
      </c>
      <c r="B268" s="88">
        <v>350033304</v>
      </c>
      <c r="C268" s="76" t="s">
        <v>419</v>
      </c>
      <c r="D268" s="76" t="s">
        <v>420</v>
      </c>
      <c r="E268" s="74" t="s">
        <v>101</v>
      </c>
      <c r="F268" s="75" t="s">
        <v>661</v>
      </c>
      <c r="G268" s="90">
        <v>350033296</v>
      </c>
    </row>
    <row r="269" spans="1:7" x14ac:dyDescent="0.25">
      <c r="A269" s="87">
        <v>35</v>
      </c>
      <c r="B269" s="88">
        <v>350033312</v>
      </c>
      <c r="C269" s="76" t="s">
        <v>421</v>
      </c>
      <c r="D269" s="76" t="s">
        <v>358</v>
      </c>
      <c r="E269" s="74" t="s">
        <v>101</v>
      </c>
      <c r="F269" s="75" t="s">
        <v>661</v>
      </c>
      <c r="G269" s="90">
        <v>350001202</v>
      </c>
    </row>
    <row r="270" spans="1:7" x14ac:dyDescent="0.25">
      <c r="A270" s="87">
        <v>35</v>
      </c>
      <c r="B270" s="88">
        <v>350033320</v>
      </c>
      <c r="C270" s="76" t="s">
        <v>422</v>
      </c>
      <c r="D270" s="76" t="s">
        <v>323</v>
      </c>
      <c r="E270" s="74" t="s">
        <v>101</v>
      </c>
      <c r="F270" s="75" t="s">
        <v>661</v>
      </c>
      <c r="G270" s="90">
        <v>350001202</v>
      </c>
    </row>
    <row r="271" spans="1:7" x14ac:dyDescent="0.25">
      <c r="A271" s="87">
        <v>35</v>
      </c>
      <c r="B271" s="88">
        <v>350033353</v>
      </c>
      <c r="C271" s="76" t="s">
        <v>423</v>
      </c>
      <c r="D271" s="76" t="s">
        <v>424</v>
      </c>
      <c r="E271" s="74" t="s">
        <v>58</v>
      </c>
      <c r="F271" s="75" t="s">
        <v>711</v>
      </c>
      <c r="G271" s="90">
        <v>350033163</v>
      </c>
    </row>
    <row r="272" spans="1:7" x14ac:dyDescent="0.25">
      <c r="A272" s="86">
        <v>35</v>
      </c>
      <c r="B272" s="88">
        <v>350033379</v>
      </c>
      <c r="C272" s="76" t="s">
        <v>425</v>
      </c>
      <c r="D272" s="76" t="s">
        <v>330</v>
      </c>
      <c r="E272" s="74" t="s">
        <v>101</v>
      </c>
      <c r="F272" s="75" t="s">
        <v>661</v>
      </c>
      <c r="G272" s="90">
        <v>350001202</v>
      </c>
    </row>
    <row r="273" spans="1:7" ht="22.5" x14ac:dyDescent="0.25">
      <c r="A273" s="87">
        <v>35</v>
      </c>
      <c r="B273" s="88">
        <v>350033908</v>
      </c>
      <c r="C273" s="76" t="s">
        <v>426</v>
      </c>
      <c r="D273" s="76" t="s">
        <v>427</v>
      </c>
      <c r="E273" s="74" t="s">
        <v>109</v>
      </c>
      <c r="F273" s="75" t="s">
        <v>661</v>
      </c>
      <c r="G273" s="90">
        <v>750719239</v>
      </c>
    </row>
    <row r="274" spans="1:7" x14ac:dyDescent="0.25">
      <c r="A274" s="86">
        <v>35</v>
      </c>
      <c r="B274" s="88">
        <v>350039533</v>
      </c>
      <c r="C274" s="76" t="s">
        <v>428</v>
      </c>
      <c r="D274" s="76" t="s">
        <v>385</v>
      </c>
      <c r="E274" s="74" t="s">
        <v>101</v>
      </c>
      <c r="F274" s="75" t="s">
        <v>661</v>
      </c>
      <c r="G274" s="90">
        <v>350043915</v>
      </c>
    </row>
    <row r="275" spans="1:7" ht="22.5" x14ac:dyDescent="0.25">
      <c r="A275" s="87">
        <v>35</v>
      </c>
      <c r="B275" s="88">
        <v>350039590</v>
      </c>
      <c r="C275" s="76" t="s">
        <v>429</v>
      </c>
      <c r="D275" s="76" t="s">
        <v>330</v>
      </c>
      <c r="E275" s="74" t="s">
        <v>109</v>
      </c>
      <c r="F275" s="75" t="s">
        <v>661</v>
      </c>
      <c r="G275" s="90">
        <v>350001202</v>
      </c>
    </row>
    <row r="276" spans="1:7" x14ac:dyDescent="0.25">
      <c r="A276" s="87">
        <v>35</v>
      </c>
      <c r="B276" s="88">
        <v>350039814</v>
      </c>
      <c r="C276" s="76" t="s">
        <v>430</v>
      </c>
      <c r="D276" s="76" t="s">
        <v>323</v>
      </c>
      <c r="E276" s="74" t="s">
        <v>95</v>
      </c>
      <c r="F276" s="75" t="s">
        <v>661</v>
      </c>
      <c r="G276" s="90">
        <v>350052783</v>
      </c>
    </row>
    <row r="277" spans="1:7" x14ac:dyDescent="0.25">
      <c r="A277" s="86">
        <v>35</v>
      </c>
      <c r="B277" s="88">
        <v>350039822</v>
      </c>
      <c r="C277" s="76" t="s">
        <v>431</v>
      </c>
      <c r="D277" s="76" t="s">
        <v>385</v>
      </c>
      <c r="E277" s="74" t="s">
        <v>95</v>
      </c>
      <c r="F277" s="75" t="s">
        <v>661</v>
      </c>
      <c r="G277" s="90">
        <v>350023495</v>
      </c>
    </row>
    <row r="278" spans="1:7" x14ac:dyDescent="0.25">
      <c r="A278" s="87">
        <v>35</v>
      </c>
      <c r="B278" s="88">
        <v>350039830</v>
      </c>
      <c r="C278" s="76" t="s">
        <v>432</v>
      </c>
      <c r="D278" s="76" t="s">
        <v>323</v>
      </c>
      <c r="E278" s="74" t="s">
        <v>95</v>
      </c>
      <c r="F278" s="75" t="s">
        <v>661</v>
      </c>
      <c r="G278" s="90">
        <v>350052783</v>
      </c>
    </row>
    <row r="279" spans="1:7" x14ac:dyDescent="0.25">
      <c r="A279" s="87">
        <v>35</v>
      </c>
      <c r="B279" s="88">
        <v>350040127</v>
      </c>
      <c r="C279" s="76" t="s">
        <v>433</v>
      </c>
      <c r="D279" s="76" t="s">
        <v>434</v>
      </c>
      <c r="E279" s="74" t="s">
        <v>101</v>
      </c>
      <c r="F279" s="75" t="s">
        <v>679</v>
      </c>
      <c r="G279" s="90">
        <v>350041208</v>
      </c>
    </row>
    <row r="280" spans="1:7" x14ac:dyDescent="0.25">
      <c r="A280" s="86">
        <v>35</v>
      </c>
      <c r="B280" s="88">
        <v>350040218</v>
      </c>
      <c r="C280" s="76" t="s">
        <v>435</v>
      </c>
      <c r="D280" s="76" t="s">
        <v>436</v>
      </c>
      <c r="E280" s="74" t="s">
        <v>72</v>
      </c>
      <c r="F280" s="75" t="s">
        <v>661</v>
      </c>
      <c r="G280" s="90">
        <v>350032595</v>
      </c>
    </row>
    <row r="281" spans="1:7" x14ac:dyDescent="0.25">
      <c r="A281" s="87">
        <v>35</v>
      </c>
      <c r="B281" s="88">
        <v>350040424</v>
      </c>
      <c r="C281" s="76" t="s">
        <v>437</v>
      </c>
      <c r="D281" s="76" t="s">
        <v>385</v>
      </c>
      <c r="E281" s="74" t="s">
        <v>101</v>
      </c>
      <c r="F281" s="75" t="s">
        <v>661</v>
      </c>
      <c r="G281" s="90">
        <v>350023495</v>
      </c>
    </row>
    <row r="282" spans="1:7" x14ac:dyDescent="0.25">
      <c r="A282" s="86">
        <v>35</v>
      </c>
      <c r="B282" s="88">
        <v>350040507</v>
      </c>
      <c r="C282" s="76" t="s">
        <v>438</v>
      </c>
      <c r="D282" s="76" t="s">
        <v>439</v>
      </c>
      <c r="E282" s="74" t="s">
        <v>50</v>
      </c>
      <c r="F282" s="75" t="s">
        <v>661</v>
      </c>
      <c r="G282" s="90">
        <v>350023545</v>
      </c>
    </row>
    <row r="283" spans="1:7" x14ac:dyDescent="0.25">
      <c r="A283" s="87">
        <v>35</v>
      </c>
      <c r="B283" s="88">
        <v>350040986</v>
      </c>
      <c r="C283" s="76" t="s">
        <v>440</v>
      </c>
      <c r="D283" s="76" t="s">
        <v>323</v>
      </c>
      <c r="E283" s="74" t="s">
        <v>95</v>
      </c>
      <c r="F283" s="75" t="s">
        <v>661</v>
      </c>
      <c r="G283" s="90">
        <v>930019484</v>
      </c>
    </row>
    <row r="284" spans="1:7" x14ac:dyDescent="0.25">
      <c r="A284" s="87">
        <v>35</v>
      </c>
      <c r="B284" s="88">
        <v>350041372</v>
      </c>
      <c r="C284" s="76" t="s">
        <v>441</v>
      </c>
      <c r="D284" s="76" t="s">
        <v>376</v>
      </c>
      <c r="E284" s="74" t="s">
        <v>72</v>
      </c>
      <c r="F284" s="75" t="s">
        <v>661</v>
      </c>
      <c r="G284" s="90">
        <v>350041364</v>
      </c>
    </row>
    <row r="285" spans="1:7" x14ac:dyDescent="0.25">
      <c r="A285" s="86">
        <v>35</v>
      </c>
      <c r="B285" s="88">
        <v>350042016</v>
      </c>
      <c r="C285" s="76" t="s">
        <v>712</v>
      </c>
      <c r="D285" s="76" t="s">
        <v>420</v>
      </c>
      <c r="E285" s="74" t="s">
        <v>281</v>
      </c>
      <c r="F285" s="75" t="s">
        <v>661</v>
      </c>
      <c r="G285" s="90">
        <v>930019484</v>
      </c>
    </row>
    <row r="286" spans="1:7" x14ac:dyDescent="0.25">
      <c r="A286" s="87">
        <v>35</v>
      </c>
      <c r="B286" s="88">
        <v>350042222</v>
      </c>
      <c r="C286" s="76" t="s">
        <v>442</v>
      </c>
      <c r="D286" s="76" t="s">
        <v>443</v>
      </c>
      <c r="E286" s="74" t="s">
        <v>58</v>
      </c>
      <c r="F286" s="75" t="s">
        <v>661</v>
      </c>
      <c r="G286" s="90">
        <v>350024865</v>
      </c>
    </row>
    <row r="287" spans="1:7" x14ac:dyDescent="0.25">
      <c r="A287" s="86">
        <v>35</v>
      </c>
      <c r="B287" s="88">
        <v>350042313</v>
      </c>
      <c r="C287" s="76" t="s">
        <v>444</v>
      </c>
      <c r="D287" s="76" t="s">
        <v>445</v>
      </c>
      <c r="E287" s="74" t="s">
        <v>101</v>
      </c>
      <c r="F287" s="75" t="s">
        <v>661</v>
      </c>
      <c r="G287" s="90">
        <v>350032652</v>
      </c>
    </row>
    <row r="288" spans="1:7" x14ac:dyDescent="0.25">
      <c r="A288" s="87">
        <v>35</v>
      </c>
      <c r="B288" s="88">
        <v>350042362</v>
      </c>
      <c r="C288" s="76" t="s">
        <v>446</v>
      </c>
      <c r="D288" s="76" t="s">
        <v>369</v>
      </c>
      <c r="E288" s="74" t="s">
        <v>50</v>
      </c>
      <c r="F288" s="75" t="s">
        <v>679</v>
      </c>
      <c r="G288" s="90">
        <v>350046009</v>
      </c>
    </row>
    <row r="289" spans="1:7" ht="25.5" x14ac:dyDescent="0.25">
      <c r="A289" s="87">
        <v>35</v>
      </c>
      <c r="B289" s="88">
        <v>350042685</v>
      </c>
      <c r="C289" s="76" t="s">
        <v>713</v>
      </c>
      <c r="D289" s="76" t="s">
        <v>447</v>
      </c>
      <c r="E289" s="74" t="s">
        <v>634</v>
      </c>
      <c r="F289" s="75" t="s">
        <v>661</v>
      </c>
      <c r="G289" s="90">
        <v>750719239</v>
      </c>
    </row>
    <row r="290" spans="1:7" x14ac:dyDescent="0.25">
      <c r="A290" s="87">
        <v>35</v>
      </c>
      <c r="B290" s="88">
        <v>350043865</v>
      </c>
      <c r="C290" s="76" t="s">
        <v>647</v>
      </c>
      <c r="D290" s="76" t="s">
        <v>448</v>
      </c>
      <c r="E290" s="74" t="s">
        <v>58</v>
      </c>
      <c r="F290" s="75" t="s">
        <v>661</v>
      </c>
      <c r="G290" s="90">
        <v>350001202</v>
      </c>
    </row>
    <row r="291" spans="1:7" x14ac:dyDescent="0.25">
      <c r="A291" s="87">
        <v>35</v>
      </c>
      <c r="B291" s="88">
        <v>350044061</v>
      </c>
      <c r="C291" s="76" t="s">
        <v>449</v>
      </c>
      <c r="D291" s="76" t="s">
        <v>450</v>
      </c>
      <c r="E291" s="74" t="s">
        <v>85</v>
      </c>
      <c r="F291" s="75" t="s">
        <v>685</v>
      </c>
      <c r="G291" s="90">
        <v>350000246</v>
      </c>
    </row>
    <row r="292" spans="1:7" x14ac:dyDescent="0.25">
      <c r="A292" s="86">
        <v>35</v>
      </c>
      <c r="B292" s="88">
        <v>350044319</v>
      </c>
      <c r="C292" s="76" t="s">
        <v>451</v>
      </c>
      <c r="D292" s="76" t="s">
        <v>328</v>
      </c>
      <c r="E292" s="74" t="s">
        <v>58</v>
      </c>
      <c r="F292" s="75" t="s">
        <v>661</v>
      </c>
      <c r="G292" s="90">
        <v>350040002</v>
      </c>
    </row>
    <row r="293" spans="1:7" ht="22.5" x14ac:dyDescent="0.25">
      <c r="A293" s="87">
        <v>35</v>
      </c>
      <c r="B293" s="88">
        <v>350044780</v>
      </c>
      <c r="C293" s="76" t="s">
        <v>452</v>
      </c>
      <c r="D293" s="76" t="s">
        <v>453</v>
      </c>
      <c r="E293" s="74" t="s">
        <v>109</v>
      </c>
      <c r="F293" s="75" t="s">
        <v>661</v>
      </c>
      <c r="G293" s="90">
        <v>350023586</v>
      </c>
    </row>
    <row r="294" spans="1:7" x14ac:dyDescent="0.25">
      <c r="A294" s="87">
        <v>35</v>
      </c>
      <c r="B294" s="88">
        <v>350044798</v>
      </c>
      <c r="C294" s="76" t="s">
        <v>454</v>
      </c>
      <c r="D294" s="76" t="s">
        <v>453</v>
      </c>
      <c r="E294" s="74" t="s">
        <v>99</v>
      </c>
      <c r="F294" s="75" t="s">
        <v>661</v>
      </c>
      <c r="G294" s="90">
        <v>350023586</v>
      </c>
    </row>
    <row r="295" spans="1:7" x14ac:dyDescent="0.25">
      <c r="A295" s="87">
        <v>35</v>
      </c>
      <c r="B295" s="88">
        <v>350045258</v>
      </c>
      <c r="C295" s="76" t="s">
        <v>714</v>
      </c>
      <c r="D295" s="76" t="s">
        <v>323</v>
      </c>
      <c r="E295" s="74" t="s">
        <v>95</v>
      </c>
      <c r="F295" s="75" t="s">
        <v>685</v>
      </c>
      <c r="G295" s="90">
        <v>350000246</v>
      </c>
    </row>
    <row r="296" spans="1:7" x14ac:dyDescent="0.25">
      <c r="A296" s="86">
        <v>35</v>
      </c>
      <c r="B296" s="88">
        <v>350045274</v>
      </c>
      <c r="C296" s="76" t="s">
        <v>455</v>
      </c>
      <c r="D296" s="76" t="s">
        <v>456</v>
      </c>
      <c r="E296" s="74" t="s">
        <v>42</v>
      </c>
      <c r="F296" s="75" t="s">
        <v>661</v>
      </c>
      <c r="G296" s="90">
        <v>560000754</v>
      </c>
    </row>
    <row r="297" spans="1:7" x14ac:dyDescent="0.25">
      <c r="A297" s="87">
        <v>35</v>
      </c>
      <c r="B297" s="88">
        <v>350045365</v>
      </c>
      <c r="C297" s="76" t="s">
        <v>457</v>
      </c>
      <c r="D297" s="76" t="s">
        <v>420</v>
      </c>
      <c r="E297" s="74" t="s">
        <v>148</v>
      </c>
      <c r="F297" s="75" t="s">
        <v>661</v>
      </c>
      <c r="G297" s="90">
        <v>930019484</v>
      </c>
    </row>
    <row r="298" spans="1:7" ht="25.5" x14ac:dyDescent="0.25">
      <c r="A298" s="86">
        <v>35</v>
      </c>
      <c r="B298" s="88">
        <v>350045795</v>
      </c>
      <c r="C298" s="76" t="s">
        <v>458</v>
      </c>
      <c r="D298" s="76" t="s">
        <v>371</v>
      </c>
      <c r="E298" s="74" t="s">
        <v>152</v>
      </c>
      <c r="F298" s="75" t="s">
        <v>661</v>
      </c>
      <c r="G298" s="90">
        <v>350039673</v>
      </c>
    </row>
    <row r="299" spans="1:7" x14ac:dyDescent="0.25">
      <c r="A299" s="87">
        <v>35</v>
      </c>
      <c r="B299" s="88">
        <v>350045811</v>
      </c>
      <c r="C299" s="76" t="s">
        <v>459</v>
      </c>
      <c r="D299" s="76" t="s">
        <v>420</v>
      </c>
      <c r="E299" s="74" t="s">
        <v>58</v>
      </c>
      <c r="F299" s="75" t="s">
        <v>661</v>
      </c>
      <c r="G299" s="90">
        <v>930019484</v>
      </c>
    </row>
    <row r="300" spans="1:7" x14ac:dyDescent="0.25">
      <c r="A300" s="87">
        <v>35</v>
      </c>
      <c r="B300" s="88">
        <v>350045902</v>
      </c>
      <c r="C300" s="76" t="s">
        <v>316</v>
      </c>
      <c r="D300" s="76" t="s">
        <v>323</v>
      </c>
      <c r="E300" s="74" t="s">
        <v>148</v>
      </c>
      <c r="F300" s="75" t="s">
        <v>661</v>
      </c>
      <c r="G300" s="90">
        <v>750719239</v>
      </c>
    </row>
    <row r="301" spans="1:7" x14ac:dyDescent="0.25">
      <c r="A301" s="87">
        <v>35</v>
      </c>
      <c r="B301" s="88">
        <v>350046082</v>
      </c>
      <c r="C301" s="76" t="s">
        <v>460</v>
      </c>
      <c r="D301" s="76" t="s">
        <v>461</v>
      </c>
      <c r="E301" s="74" t="s">
        <v>101</v>
      </c>
      <c r="F301" s="75" t="s">
        <v>661</v>
      </c>
      <c r="G301" s="90">
        <v>350001202</v>
      </c>
    </row>
    <row r="302" spans="1:7" x14ac:dyDescent="0.25">
      <c r="A302" s="87">
        <v>35</v>
      </c>
      <c r="B302" s="88">
        <v>350046249</v>
      </c>
      <c r="C302" s="76" t="s">
        <v>462</v>
      </c>
      <c r="D302" s="76" t="s">
        <v>456</v>
      </c>
      <c r="E302" s="74" t="s">
        <v>95</v>
      </c>
      <c r="F302" s="75" t="s">
        <v>661</v>
      </c>
      <c r="G302" s="90">
        <v>350046231</v>
      </c>
    </row>
    <row r="303" spans="1:7" ht="25.5" x14ac:dyDescent="0.25">
      <c r="A303" s="87">
        <v>35</v>
      </c>
      <c r="B303" s="88">
        <v>350046371</v>
      </c>
      <c r="C303" s="76" t="s">
        <v>463</v>
      </c>
      <c r="D303" s="76" t="s">
        <v>464</v>
      </c>
      <c r="E303" s="74" t="s">
        <v>85</v>
      </c>
      <c r="F303" s="75" t="s">
        <v>661</v>
      </c>
      <c r="G303" s="90">
        <v>350001202</v>
      </c>
    </row>
    <row r="304" spans="1:7" x14ac:dyDescent="0.25">
      <c r="A304" s="86">
        <v>35</v>
      </c>
      <c r="B304" s="88">
        <v>350046538</v>
      </c>
      <c r="C304" s="76" t="s">
        <v>465</v>
      </c>
      <c r="D304" s="76" t="s">
        <v>325</v>
      </c>
      <c r="E304" s="74" t="s">
        <v>58</v>
      </c>
      <c r="F304" s="75" t="s">
        <v>661</v>
      </c>
      <c r="G304" s="90">
        <v>930019484</v>
      </c>
    </row>
    <row r="305" spans="1:7" ht="33.75" x14ac:dyDescent="0.25">
      <c r="A305" s="87">
        <v>35</v>
      </c>
      <c r="B305" s="88">
        <v>350046785</v>
      </c>
      <c r="C305" s="76" t="s">
        <v>466</v>
      </c>
      <c r="D305" s="76" t="s">
        <v>456</v>
      </c>
      <c r="E305" s="74" t="s">
        <v>150</v>
      </c>
      <c r="F305" s="75" t="s">
        <v>661</v>
      </c>
      <c r="G305" s="90">
        <v>350012779</v>
      </c>
    </row>
    <row r="306" spans="1:7" ht="22.5" x14ac:dyDescent="0.25">
      <c r="A306" s="87">
        <v>35</v>
      </c>
      <c r="B306" s="88">
        <v>350046793</v>
      </c>
      <c r="C306" s="76" t="s">
        <v>467</v>
      </c>
      <c r="D306" s="76" t="s">
        <v>456</v>
      </c>
      <c r="E306" s="74" t="s">
        <v>152</v>
      </c>
      <c r="F306" s="75" t="s">
        <v>661</v>
      </c>
      <c r="G306" s="90">
        <v>350012779</v>
      </c>
    </row>
    <row r="307" spans="1:7" x14ac:dyDescent="0.25">
      <c r="A307" s="86">
        <v>35</v>
      </c>
      <c r="B307" s="88">
        <v>350046850</v>
      </c>
      <c r="C307" s="76" t="s">
        <v>715</v>
      </c>
      <c r="D307" s="76" t="s">
        <v>468</v>
      </c>
      <c r="E307" s="74" t="s">
        <v>101</v>
      </c>
      <c r="F307" s="75" t="s">
        <v>661</v>
      </c>
      <c r="G307" s="90">
        <v>350002309</v>
      </c>
    </row>
    <row r="308" spans="1:7" x14ac:dyDescent="0.25">
      <c r="A308" s="87">
        <v>35</v>
      </c>
      <c r="B308" s="88">
        <v>350046868</v>
      </c>
      <c r="C308" s="76" t="s">
        <v>469</v>
      </c>
      <c r="D308" s="76" t="s">
        <v>320</v>
      </c>
      <c r="E308" s="74" t="s">
        <v>101</v>
      </c>
      <c r="F308" s="75" t="s">
        <v>661</v>
      </c>
      <c r="G308" s="90">
        <v>350001202</v>
      </c>
    </row>
    <row r="309" spans="1:7" x14ac:dyDescent="0.25">
      <c r="A309" s="86">
        <v>35</v>
      </c>
      <c r="B309" s="88">
        <v>350046876</v>
      </c>
      <c r="C309" s="76" t="s">
        <v>470</v>
      </c>
      <c r="D309" s="76" t="s">
        <v>339</v>
      </c>
      <c r="E309" s="74" t="s">
        <v>39</v>
      </c>
      <c r="F309" s="75" t="s">
        <v>685</v>
      </c>
      <c r="G309" s="90">
        <v>350005179</v>
      </c>
    </row>
    <row r="310" spans="1:7" x14ac:dyDescent="0.25">
      <c r="A310" s="87">
        <v>35</v>
      </c>
      <c r="B310" s="88">
        <v>350047098</v>
      </c>
      <c r="C310" s="76" t="s">
        <v>471</v>
      </c>
      <c r="D310" s="76" t="s">
        <v>472</v>
      </c>
      <c r="E310" s="74" t="s">
        <v>159</v>
      </c>
      <c r="F310" s="75" t="s">
        <v>661</v>
      </c>
      <c r="G310" s="90">
        <v>350047064</v>
      </c>
    </row>
    <row r="311" spans="1:7" x14ac:dyDescent="0.25">
      <c r="A311" s="86">
        <v>35</v>
      </c>
      <c r="B311" s="88">
        <v>350049573</v>
      </c>
      <c r="C311" s="76" t="s">
        <v>473</v>
      </c>
      <c r="D311" s="76" t="s">
        <v>474</v>
      </c>
      <c r="E311" s="74" t="s">
        <v>85</v>
      </c>
      <c r="F311" s="75" t="s">
        <v>661</v>
      </c>
      <c r="G311" s="90">
        <v>750825846</v>
      </c>
    </row>
    <row r="312" spans="1:7" x14ac:dyDescent="0.25">
      <c r="A312" s="87">
        <v>35</v>
      </c>
      <c r="B312" s="88">
        <v>350049656</v>
      </c>
      <c r="C312" s="76" t="s">
        <v>475</v>
      </c>
      <c r="D312" s="76" t="s">
        <v>337</v>
      </c>
      <c r="E312" s="74" t="s">
        <v>42</v>
      </c>
      <c r="F312" s="75" t="s">
        <v>661</v>
      </c>
      <c r="G312" s="90">
        <v>350043915</v>
      </c>
    </row>
    <row r="313" spans="1:7" x14ac:dyDescent="0.25">
      <c r="A313" s="87">
        <v>35</v>
      </c>
      <c r="B313" s="88">
        <v>350050423</v>
      </c>
      <c r="C313" s="76" t="s">
        <v>476</v>
      </c>
      <c r="D313" s="76" t="s">
        <v>420</v>
      </c>
      <c r="E313" s="74" t="s">
        <v>42</v>
      </c>
      <c r="F313" s="75" t="s">
        <v>661</v>
      </c>
      <c r="G313" s="90">
        <v>350023545</v>
      </c>
    </row>
    <row r="314" spans="1:7" x14ac:dyDescent="0.25">
      <c r="A314" s="86">
        <v>35</v>
      </c>
      <c r="B314" s="88">
        <v>350051215</v>
      </c>
      <c r="C314" s="76" t="s">
        <v>477</v>
      </c>
      <c r="D314" s="76" t="s">
        <v>443</v>
      </c>
      <c r="E314" s="74" t="s">
        <v>148</v>
      </c>
      <c r="F314" s="75" t="s">
        <v>661</v>
      </c>
      <c r="G314" s="90">
        <v>350046488</v>
      </c>
    </row>
    <row r="315" spans="1:7" x14ac:dyDescent="0.25">
      <c r="A315" s="87">
        <v>35</v>
      </c>
      <c r="B315" s="88">
        <v>350052122</v>
      </c>
      <c r="C315" s="76" t="s">
        <v>171</v>
      </c>
      <c r="D315" s="76" t="s">
        <v>339</v>
      </c>
      <c r="E315" s="74" t="s">
        <v>691</v>
      </c>
      <c r="F315" s="75" t="s">
        <v>661</v>
      </c>
      <c r="G315" s="90">
        <v>350001202</v>
      </c>
    </row>
    <row r="316" spans="1:7" x14ac:dyDescent="0.25">
      <c r="A316" s="87">
        <v>35</v>
      </c>
      <c r="B316" s="88">
        <v>350053005</v>
      </c>
      <c r="C316" s="76" t="s">
        <v>478</v>
      </c>
      <c r="D316" s="76" t="s">
        <v>323</v>
      </c>
      <c r="E316" s="74" t="s">
        <v>148</v>
      </c>
      <c r="F316" s="75" t="s">
        <v>661</v>
      </c>
      <c r="G316" s="90">
        <v>560000754</v>
      </c>
    </row>
    <row r="317" spans="1:7" x14ac:dyDescent="0.25">
      <c r="A317" s="86">
        <v>35</v>
      </c>
      <c r="B317" s="88">
        <v>350053708</v>
      </c>
      <c r="C317" s="76" t="s">
        <v>631</v>
      </c>
      <c r="D317" s="76" t="s">
        <v>339</v>
      </c>
      <c r="E317" s="74" t="s">
        <v>42</v>
      </c>
      <c r="F317" s="75" t="s">
        <v>661</v>
      </c>
      <c r="G317" s="90">
        <v>350001202</v>
      </c>
    </row>
    <row r="318" spans="1:7" x14ac:dyDescent="0.25">
      <c r="A318" s="87">
        <v>35</v>
      </c>
      <c r="B318" s="88">
        <v>350053971</v>
      </c>
      <c r="C318" s="76" t="s">
        <v>479</v>
      </c>
      <c r="D318" s="76" t="s">
        <v>323</v>
      </c>
      <c r="E318" s="74" t="s">
        <v>58</v>
      </c>
      <c r="F318" s="75" t="s">
        <v>706</v>
      </c>
      <c r="G318" s="90">
        <v>910808781</v>
      </c>
    </row>
    <row r="319" spans="1:7" x14ac:dyDescent="0.25">
      <c r="A319" s="86">
        <v>35</v>
      </c>
      <c r="B319" s="88">
        <v>350053989</v>
      </c>
      <c r="C319" s="76" t="s">
        <v>480</v>
      </c>
      <c r="D319" s="76" t="s">
        <v>371</v>
      </c>
      <c r="E319" s="74" t="s">
        <v>89</v>
      </c>
      <c r="F319" s="75" t="s">
        <v>661</v>
      </c>
      <c r="G319" s="90">
        <v>350039673</v>
      </c>
    </row>
    <row r="320" spans="1:7" x14ac:dyDescent="0.25">
      <c r="A320" s="87">
        <v>35</v>
      </c>
      <c r="B320" s="88">
        <v>350054854</v>
      </c>
      <c r="C320" s="76" t="s">
        <v>632</v>
      </c>
      <c r="D320" s="76" t="s">
        <v>376</v>
      </c>
      <c r="E320" s="74" t="s">
        <v>634</v>
      </c>
      <c r="F320" s="75" t="s">
        <v>679</v>
      </c>
      <c r="G320" s="90">
        <v>350000519</v>
      </c>
    </row>
    <row r="321" spans="1:7" x14ac:dyDescent="0.25">
      <c r="A321" s="86">
        <v>35</v>
      </c>
      <c r="B321" s="88">
        <v>350054979</v>
      </c>
      <c r="C321" s="76" t="s">
        <v>646</v>
      </c>
      <c r="D321" s="76" t="s">
        <v>363</v>
      </c>
      <c r="E321" s="74" t="s">
        <v>58</v>
      </c>
      <c r="F321" s="75" t="s">
        <v>661</v>
      </c>
      <c r="G321" s="90">
        <v>350001202</v>
      </c>
    </row>
    <row r="322" spans="1:7" x14ac:dyDescent="0.25">
      <c r="A322" s="87">
        <v>35</v>
      </c>
      <c r="B322" s="88">
        <v>350055562</v>
      </c>
      <c r="C322" s="76" t="s">
        <v>716</v>
      </c>
      <c r="D322" s="76" t="s">
        <v>453</v>
      </c>
      <c r="E322" s="74" t="s">
        <v>85</v>
      </c>
      <c r="F322" s="75" t="s">
        <v>661</v>
      </c>
      <c r="G322" s="90">
        <v>350023586</v>
      </c>
    </row>
    <row r="323" spans="1:7" ht="22.5" x14ac:dyDescent="0.25">
      <c r="A323" s="86">
        <v>35</v>
      </c>
      <c r="B323" s="88">
        <v>350055596</v>
      </c>
      <c r="C323" s="76" t="s">
        <v>648</v>
      </c>
      <c r="D323" s="76" t="s">
        <v>337</v>
      </c>
      <c r="E323" s="74" t="s">
        <v>657</v>
      </c>
      <c r="F323" s="75" t="s">
        <v>661</v>
      </c>
      <c r="G323" s="90">
        <v>350023495</v>
      </c>
    </row>
    <row r="324" spans="1:7" x14ac:dyDescent="0.25">
      <c r="A324" s="87">
        <v>35</v>
      </c>
      <c r="B324" s="88">
        <v>350056560</v>
      </c>
      <c r="C324" s="76" t="s">
        <v>659</v>
      </c>
      <c r="D324" s="76" t="s">
        <v>660</v>
      </c>
      <c r="E324" s="74" t="s">
        <v>148</v>
      </c>
      <c r="F324" s="75" t="s">
        <v>661</v>
      </c>
      <c r="G324" s="90">
        <v>350039673</v>
      </c>
    </row>
    <row r="325" spans="1:7" x14ac:dyDescent="0.25">
      <c r="A325" s="87">
        <v>56</v>
      </c>
      <c r="B325" s="88">
        <v>560000093</v>
      </c>
      <c r="C325" s="76" t="s">
        <v>481</v>
      </c>
      <c r="D325" s="76" t="s">
        <v>482</v>
      </c>
      <c r="E325" s="74" t="s">
        <v>95</v>
      </c>
      <c r="F325" s="75" t="s">
        <v>661</v>
      </c>
      <c r="G325" s="90">
        <v>560006074</v>
      </c>
    </row>
    <row r="326" spans="1:7" x14ac:dyDescent="0.25">
      <c r="A326" s="86">
        <v>56</v>
      </c>
      <c r="B326" s="88">
        <v>560002164</v>
      </c>
      <c r="C326" s="76" t="s">
        <v>483</v>
      </c>
      <c r="D326" s="76" t="s">
        <v>484</v>
      </c>
      <c r="E326" s="74" t="s">
        <v>58</v>
      </c>
      <c r="F326" s="75" t="s">
        <v>661</v>
      </c>
      <c r="G326" s="90">
        <v>560000754</v>
      </c>
    </row>
    <row r="327" spans="1:7" x14ac:dyDescent="0.25">
      <c r="A327" s="87">
        <v>56</v>
      </c>
      <c r="B327" s="88">
        <v>560002172</v>
      </c>
      <c r="C327" s="76" t="s">
        <v>485</v>
      </c>
      <c r="D327" s="76" t="s">
        <v>486</v>
      </c>
      <c r="E327" s="74" t="s">
        <v>42</v>
      </c>
      <c r="F327" s="75" t="s">
        <v>661</v>
      </c>
      <c r="G327" s="90">
        <v>560000457</v>
      </c>
    </row>
    <row r="328" spans="1:7" x14ac:dyDescent="0.25">
      <c r="A328" s="87">
        <v>56</v>
      </c>
      <c r="B328" s="88">
        <v>560002180</v>
      </c>
      <c r="C328" s="76" t="s">
        <v>487</v>
      </c>
      <c r="D328" s="76" t="s">
        <v>488</v>
      </c>
      <c r="E328" s="74" t="s">
        <v>50</v>
      </c>
      <c r="F328" s="75" t="s">
        <v>661</v>
      </c>
      <c r="G328" s="90">
        <v>350001103</v>
      </c>
    </row>
    <row r="329" spans="1:7" ht="25.5" x14ac:dyDescent="0.25">
      <c r="A329" s="86">
        <v>56</v>
      </c>
      <c r="B329" s="88">
        <v>560002446</v>
      </c>
      <c r="C329" s="76" t="s">
        <v>717</v>
      </c>
      <c r="D329" s="76" t="s">
        <v>489</v>
      </c>
      <c r="E329" s="74" t="s">
        <v>47</v>
      </c>
      <c r="F329" s="75" t="s">
        <v>661</v>
      </c>
      <c r="G329" s="90">
        <v>560011702</v>
      </c>
    </row>
    <row r="330" spans="1:7" x14ac:dyDescent="0.25">
      <c r="A330" s="87">
        <v>56</v>
      </c>
      <c r="B330" s="88">
        <v>560002461</v>
      </c>
      <c r="C330" s="76" t="s">
        <v>490</v>
      </c>
      <c r="D330" s="76" t="s">
        <v>491</v>
      </c>
      <c r="E330" s="74" t="s">
        <v>58</v>
      </c>
      <c r="F330" s="75" t="s">
        <v>661</v>
      </c>
      <c r="G330" s="90">
        <v>560005902</v>
      </c>
    </row>
    <row r="331" spans="1:7" x14ac:dyDescent="0.25">
      <c r="A331" s="86">
        <v>56</v>
      </c>
      <c r="B331" s="88">
        <v>560002693</v>
      </c>
      <c r="C331" s="76" t="s">
        <v>492</v>
      </c>
      <c r="D331" s="76" t="s">
        <v>482</v>
      </c>
      <c r="E331" s="74" t="s">
        <v>144</v>
      </c>
      <c r="F331" s="75" t="s">
        <v>661</v>
      </c>
      <c r="G331" s="90">
        <v>560005944</v>
      </c>
    </row>
    <row r="332" spans="1:7" x14ac:dyDescent="0.25">
      <c r="A332" s="87">
        <v>56</v>
      </c>
      <c r="B332" s="88">
        <v>560002701</v>
      </c>
      <c r="C332" s="76" t="s">
        <v>493</v>
      </c>
      <c r="D332" s="76" t="s">
        <v>494</v>
      </c>
      <c r="E332" s="74" t="s">
        <v>144</v>
      </c>
      <c r="F332" s="75" t="s">
        <v>661</v>
      </c>
      <c r="G332" s="90">
        <v>560005944</v>
      </c>
    </row>
    <row r="333" spans="1:7" x14ac:dyDescent="0.25">
      <c r="A333" s="87">
        <v>56</v>
      </c>
      <c r="B333" s="88">
        <v>560002719</v>
      </c>
      <c r="C333" s="76" t="s">
        <v>495</v>
      </c>
      <c r="D333" s="76" t="s">
        <v>496</v>
      </c>
      <c r="E333" s="74" t="s">
        <v>144</v>
      </c>
      <c r="F333" s="75" t="s">
        <v>661</v>
      </c>
      <c r="G333" s="90">
        <v>560005944</v>
      </c>
    </row>
    <row r="334" spans="1:7" x14ac:dyDescent="0.25">
      <c r="A334" s="86">
        <v>56</v>
      </c>
      <c r="B334" s="88">
        <v>560002727</v>
      </c>
      <c r="C334" s="76" t="s">
        <v>497</v>
      </c>
      <c r="D334" s="76" t="s">
        <v>498</v>
      </c>
      <c r="E334" s="74" t="s">
        <v>42</v>
      </c>
      <c r="F334" s="75" t="s">
        <v>661</v>
      </c>
      <c r="G334" s="90">
        <v>560000705</v>
      </c>
    </row>
    <row r="335" spans="1:7" x14ac:dyDescent="0.25">
      <c r="A335" s="87">
        <v>56</v>
      </c>
      <c r="B335" s="88">
        <v>560002735</v>
      </c>
      <c r="C335" s="76" t="s">
        <v>499</v>
      </c>
      <c r="D335" s="76" t="s">
        <v>500</v>
      </c>
      <c r="E335" s="74" t="s">
        <v>42</v>
      </c>
      <c r="F335" s="75" t="s">
        <v>661</v>
      </c>
      <c r="G335" s="90">
        <v>560005902</v>
      </c>
    </row>
    <row r="336" spans="1:7" x14ac:dyDescent="0.25">
      <c r="A336" s="87">
        <v>56</v>
      </c>
      <c r="B336" s="88">
        <v>560002743</v>
      </c>
      <c r="C336" s="76" t="s">
        <v>501</v>
      </c>
      <c r="D336" s="76" t="s">
        <v>502</v>
      </c>
      <c r="E336" s="74" t="s">
        <v>42</v>
      </c>
      <c r="F336" s="75" t="s">
        <v>661</v>
      </c>
      <c r="G336" s="90">
        <v>560005902</v>
      </c>
    </row>
    <row r="337" spans="1:7" x14ac:dyDescent="0.25">
      <c r="A337" s="86">
        <v>56</v>
      </c>
      <c r="B337" s="88">
        <v>560002750</v>
      </c>
      <c r="C337" s="76" t="s">
        <v>503</v>
      </c>
      <c r="D337" s="76" t="s">
        <v>504</v>
      </c>
      <c r="E337" s="74" t="s">
        <v>42</v>
      </c>
      <c r="F337" s="75" t="s">
        <v>661</v>
      </c>
      <c r="G337" s="90">
        <v>560005902</v>
      </c>
    </row>
    <row r="338" spans="1:7" x14ac:dyDescent="0.25">
      <c r="A338" s="87">
        <v>56</v>
      </c>
      <c r="B338" s="88">
        <v>560002776</v>
      </c>
      <c r="C338" s="76" t="s">
        <v>649</v>
      </c>
      <c r="D338" s="76" t="s">
        <v>505</v>
      </c>
      <c r="E338" s="74" t="s">
        <v>58</v>
      </c>
      <c r="F338" s="75" t="s">
        <v>661</v>
      </c>
      <c r="G338" s="90">
        <v>750721029</v>
      </c>
    </row>
    <row r="339" spans="1:7" x14ac:dyDescent="0.25">
      <c r="A339" s="86">
        <v>56</v>
      </c>
      <c r="B339" s="88">
        <v>560002784</v>
      </c>
      <c r="C339" s="76" t="s">
        <v>506</v>
      </c>
      <c r="D339" s="76" t="s">
        <v>507</v>
      </c>
      <c r="E339" s="74" t="s">
        <v>42</v>
      </c>
      <c r="F339" s="75" t="s">
        <v>661</v>
      </c>
      <c r="G339" s="90">
        <v>560005944</v>
      </c>
    </row>
    <row r="340" spans="1:7" x14ac:dyDescent="0.25">
      <c r="A340" s="87">
        <v>56</v>
      </c>
      <c r="B340" s="88">
        <v>560002792</v>
      </c>
      <c r="C340" s="76" t="s">
        <v>508</v>
      </c>
      <c r="D340" s="76" t="s">
        <v>496</v>
      </c>
      <c r="E340" s="74" t="s">
        <v>42</v>
      </c>
      <c r="F340" s="75" t="s">
        <v>661</v>
      </c>
      <c r="G340" s="90">
        <v>560000713</v>
      </c>
    </row>
    <row r="341" spans="1:7" x14ac:dyDescent="0.25">
      <c r="A341" s="87">
        <v>56</v>
      </c>
      <c r="B341" s="88">
        <v>560002818</v>
      </c>
      <c r="C341" s="76" t="s">
        <v>650</v>
      </c>
      <c r="D341" s="76" t="s">
        <v>509</v>
      </c>
      <c r="E341" s="74" t="s">
        <v>42</v>
      </c>
      <c r="F341" s="75" t="s">
        <v>661</v>
      </c>
      <c r="G341" s="90">
        <v>750721029</v>
      </c>
    </row>
    <row r="342" spans="1:7" x14ac:dyDescent="0.25">
      <c r="A342" s="86">
        <v>56</v>
      </c>
      <c r="B342" s="88">
        <v>560002834</v>
      </c>
      <c r="C342" s="76" t="s">
        <v>510</v>
      </c>
      <c r="D342" s="76" t="s">
        <v>511</v>
      </c>
      <c r="E342" s="74" t="s">
        <v>85</v>
      </c>
      <c r="F342" s="75" t="s">
        <v>685</v>
      </c>
      <c r="G342" s="90">
        <v>560002032</v>
      </c>
    </row>
    <row r="343" spans="1:7" x14ac:dyDescent="0.25">
      <c r="A343" s="86">
        <v>56</v>
      </c>
      <c r="B343" s="88">
        <v>560002867</v>
      </c>
      <c r="C343" s="76" t="s">
        <v>512</v>
      </c>
      <c r="D343" s="76" t="s">
        <v>494</v>
      </c>
      <c r="E343" s="74" t="s">
        <v>42</v>
      </c>
      <c r="F343" s="75" t="s">
        <v>679</v>
      </c>
      <c r="G343" s="90">
        <v>560006496</v>
      </c>
    </row>
    <row r="344" spans="1:7" x14ac:dyDescent="0.25">
      <c r="A344" s="87">
        <v>56</v>
      </c>
      <c r="B344" s="88">
        <v>560002966</v>
      </c>
      <c r="C344" s="76" t="s">
        <v>513</v>
      </c>
      <c r="D344" s="76" t="s">
        <v>491</v>
      </c>
      <c r="E344" s="74" t="s">
        <v>42</v>
      </c>
      <c r="F344" s="75" t="s">
        <v>661</v>
      </c>
      <c r="G344" s="90">
        <v>560000754</v>
      </c>
    </row>
    <row r="345" spans="1:7" x14ac:dyDescent="0.25">
      <c r="A345" s="86">
        <v>56</v>
      </c>
      <c r="B345" s="88">
        <v>560002982</v>
      </c>
      <c r="C345" s="76" t="s">
        <v>514</v>
      </c>
      <c r="D345" s="76" t="s">
        <v>515</v>
      </c>
      <c r="E345" s="74" t="s">
        <v>42</v>
      </c>
      <c r="F345" s="75" t="s">
        <v>679</v>
      </c>
      <c r="G345" s="90">
        <v>560024531</v>
      </c>
    </row>
    <row r="346" spans="1:7" x14ac:dyDescent="0.25">
      <c r="A346" s="87">
        <v>56</v>
      </c>
      <c r="B346" s="88">
        <v>560003170</v>
      </c>
      <c r="C346" s="76" t="s">
        <v>718</v>
      </c>
      <c r="D346" s="76" t="s">
        <v>719</v>
      </c>
      <c r="E346" s="74" t="s">
        <v>85</v>
      </c>
      <c r="F346" s="75" t="s">
        <v>661</v>
      </c>
      <c r="G346" s="90">
        <v>560006074</v>
      </c>
    </row>
    <row r="347" spans="1:7" x14ac:dyDescent="0.25">
      <c r="A347" s="87">
        <v>56</v>
      </c>
      <c r="B347" s="88">
        <v>560003501</v>
      </c>
      <c r="C347" s="76" t="s">
        <v>516</v>
      </c>
      <c r="D347" s="76" t="s">
        <v>517</v>
      </c>
      <c r="E347" s="74" t="s">
        <v>72</v>
      </c>
      <c r="F347" s="75" t="s">
        <v>685</v>
      </c>
      <c r="G347" s="90">
        <v>560029662</v>
      </c>
    </row>
    <row r="348" spans="1:7" x14ac:dyDescent="0.25">
      <c r="A348" s="87">
        <v>56</v>
      </c>
      <c r="B348" s="88">
        <v>560003576</v>
      </c>
      <c r="C348" s="76" t="s">
        <v>518</v>
      </c>
      <c r="D348" s="76" t="s">
        <v>482</v>
      </c>
      <c r="E348" s="74" t="s">
        <v>95</v>
      </c>
      <c r="F348" s="75" t="s">
        <v>661</v>
      </c>
      <c r="G348" s="90">
        <v>560005902</v>
      </c>
    </row>
    <row r="349" spans="1:7" x14ac:dyDescent="0.25">
      <c r="A349" s="86">
        <v>56</v>
      </c>
      <c r="B349" s="88">
        <v>560003683</v>
      </c>
      <c r="C349" s="76" t="s">
        <v>720</v>
      </c>
      <c r="D349" s="76" t="s">
        <v>519</v>
      </c>
      <c r="E349" s="74" t="s">
        <v>95</v>
      </c>
      <c r="F349" s="75" t="s">
        <v>679</v>
      </c>
      <c r="G349" s="90">
        <v>560024531</v>
      </c>
    </row>
    <row r="350" spans="1:7" x14ac:dyDescent="0.25">
      <c r="A350" s="87">
        <v>56</v>
      </c>
      <c r="B350" s="88">
        <v>560003709</v>
      </c>
      <c r="C350" s="76" t="s">
        <v>520</v>
      </c>
      <c r="D350" s="76" t="s">
        <v>521</v>
      </c>
      <c r="E350" s="74" t="s">
        <v>99</v>
      </c>
      <c r="F350" s="75" t="s">
        <v>661</v>
      </c>
      <c r="G350" s="90">
        <v>560006074</v>
      </c>
    </row>
    <row r="351" spans="1:7" x14ac:dyDescent="0.25">
      <c r="A351" s="86">
        <v>56</v>
      </c>
      <c r="B351" s="88">
        <v>560003956</v>
      </c>
      <c r="C351" s="76" t="s">
        <v>721</v>
      </c>
      <c r="D351" s="76" t="s">
        <v>719</v>
      </c>
      <c r="E351" s="74" t="s">
        <v>634</v>
      </c>
      <c r="F351" s="75" t="s">
        <v>661</v>
      </c>
      <c r="G351" s="90">
        <v>560006074</v>
      </c>
    </row>
    <row r="352" spans="1:7" x14ac:dyDescent="0.25">
      <c r="A352" s="87">
        <v>56</v>
      </c>
      <c r="B352" s="88">
        <v>560004236</v>
      </c>
      <c r="C352" s="76" t="s">
        <v>523</v>
      </c>
      <c r="D352" s="76" t="s">
        <v>524</v>
      </c>
      <c r="E352" s="74" t="s">
        <v>72</v>
      </c>
      <c r="F352" s="75" t="s">
        <v>661</v>
      </c>
      <c r="G352" s="90">
        <v>560000796</v>
      </c>
    </row>
    <row r="353" spans="1:7" x14ac:dyDescent="0.25">
      <c r="A353" s="87">
        <v>56</v>
      </c>
      <c r="B353" s="88">
        <v>560004590</v>
      </c>
      <c r="C353" s="76" t="s">
        <v>525</v>
      </c>
      <c r="D353" s="76" t="s">
        <v>526</v>
      </c>
      <c r="E353" s="74" t="s">
        <v>58</v>
      </c>
      <c r="F353" s="75" t="s">
        <v>661</v>
      </c>
      <c r="G353" s="90">
        <v>560000754</v>
      </c>
    </row>
    <row r="354" spans="1:7" x14ac:dyDescent="0.25">
      <c r="A354" s="86">
        <v>56</v>
      </c>
      <c r="B354" s="88">
        <v>560004608</v>
      </c>
      <c r="C354" s="76" t="s">
        <v>527</v>
      </c>
      <c r="D354" s="76" t="s">
        <v>528</v>
      </c>
      <c r="E354" s="74" t="s">
        <v>58</v>
      </c>
      <c r="F354" s="75" t="s">
        <v>679</v>
      </c>
      <c r="G354" s="90">
        <v>560024531</v>
      </c>
    </row>
    <row r="355" spans="1:7" x14ac:dyDescent="0.25">
      <c r="A355" s="87">
        <v>56</v>
      </c>
      <c r="B355" s="88">
        <v>560004616</v>
      </c>
      <c r="C355" s="76" t="s">
        <v>529</v>
      </c>
      <c r="D355" s="76" t="s">
        <v>530</v>
      </c>
      <c r="E355" s="74" t="s">
        <v>58</v>
      </c>
      <c r="F355" s="75" t="s">
        <v>661</v>
      </c>
      <c r="G355" s="90">
        <v>560025470</v>
      </c>
    </row>
    <row r="356" spans="1:7" x14ac:dyDescent="0.25">
      <c r="A356" s="86">
        <v>56</v>
      </c>
      <c r="B356" s="88">
        <v>560004624</v>
      </c>
      <c r="C356" s="76" t="s">
        <v>531</v>
      </c>
      <c r="D356" s="76" t="s">
        <v>532</v>
      </c>
      <c r="E356" s="74" t="s">
        <v>58</v>
      </c>
      <c r="F356" s="75" t="s">
        <v>661</v>
      </c>
      <c r="G356" s="90">
        <v>560005902</v>
      </c>
    </row>
    <row r="357" spans="1:7" x14ac:dyDescent="0.25">
      <c r="A357" s="87">
        <v>56</v>
      </c>
      <c r="B357" s="88">
        <v>560004632</v>
      </c>
      <c r="C357" s="76" t="s">
        <v>533</v>
      </c>
      <c r="D357" s="76" t="s">
        <v>519</v>
      </c>
      <c r="E357" s="74" t="s">
        <v>58</v>
      </c>
      <c r="F357" s="75" t="s">
        <v>661</v>
      </c>
      <c r="G357" s="90">
        <v>560005902</v>
      </c>
    </row>
    <row r="358" spans="1:7" x14ac:dyDescent="0.25">
      <c r="A358" s="87">
        <v>56</v>
      </c>
      <c r="B358" s="88">
        <v>560004640</v>
      </c>
      <c r="C358" s="76" t="s">
        <v>534</v>
      </c>
      <c r="D358" s="76" t="s">
        <v>535</v>
      </c>
      <c r="E358" s="74" t="s">
        <v>58</v>
      </c>
      <c r="F358" s="75" t="s">
        <v>661</v>
      </c>
      <c r="G358" s="90">
        <v>560005902</v>
      </c>
    </row>
    <row r="359" spans="1:7" x14ac:dyDescent="0.25">
      <c r="A359" s="87">
        <v>56</v>
      </c>
      <c r="B359" s="88">
        <v>560005233</v>
      </c>
      <c r="C359" s="76" t="s">
        <v>536</v>
      </c>
      <c r="D359" s="76" t="s">
        <v>537</v>
      </c>
      <c r="E359" s="74" t="s">
        <v>58</v>
      </c>
      <c r="F359" s="75" t="s">
        <v>679</v>
      </c>
      <c r="G359" s="90">
        <v>560000887</v>
      </c>
    </row>
    <row r="360" spans="1:7" x14ac:dyDescent="0.25">
      <c r="A360" s="87">
        <v>56</v>
      </c>
      <c r="B360" s="88">
        <v>560005258</v>
      </c>
      <c r="C360" s="76" t="s">
        <v>538</v>
      </c>
      <c r="D360" s="76" t="s">
        <v>539</v>
      </c>
      <c r="E360" s="74" t="s">
        <v>58</v>
      </c>
      <c r="F360" s="75" t="s">
        <v>661</v>
      </c>
      <c r="G360" s="90">
        <v>560000754</v>
      </c>
    </row>
    <row r="361" spans="1:7" x14ac:dyDescent="0.25">
      <c r="A361" s="86">
        <v>56</v>
      </c>
      <c r="B361" s="88">
        <v>560005381</v>
      </c>
      <c r="C361" s="76" t="s">
        <v>540</v>
      </c>
      <c r="D361" s="76" t="s">
        <v>502</v>
      </c>
      <c r="E361" s="74" t="s">
        <v>72</v>
      </c>
      <c r="F361" s="75" t="s">
        <v>661</v>
      </c>
      <c r="G361" s="90">
        <v>560025025</v>
      </c>
    </row>
    <row r="362" spans="1:7" x14ac:dyDescent="0.25">
      <c r="A362" s="87">
        <v>56</v>
      </c>
      <c r="B362" s="88">
        <v>560005399</v>
      </c>
      <c r="C362" s="76" t="s">
        <v>541</v>
      </c>
      <c r="D362" s="76" t="s">
        <v>496</v>
      </c>
      <c r="E362" s="74" t="s">
        <v>95</v>
      </c>
      <c r="F362" s="75" t="s">
        <v>661</v>
      </c>
      <c r="G362" s="90">
        <v>690052667</v>
      </c>
    </row>
    <row r="363" spans="1:7" x14ac:dyDescent="0.25">
      <c r="A363" s="86">
        <v>56</v>
      </c>
      <c r="B363" s="88">
        <v>560005456</v>
      </c>
      <c r="C363" s="76" t="s">
        <v>542</v>
      </c>
      <c r="D363" s="76" t="s">
        <v>522</v>
      </c>
      <c r="E363" s="74" t="s">
        <v>159</v>
      </c>
      <c r="F363" s="75" t="s">
        <v>684</v>
      </c>
      <c r="G363" s="90">
        <v>560005795</v>
      </c>
    </row>
    <row r="364" spans="1:7" x14ac:dyDescent="0.25">
      <c r="A364" s="87">
        <v>56</v>
      </c>
      <c r="B364" s="88">
        <v>560005464</v>
      </c>
      <c r="C364" s="76" t="s">
        <v>543</v>
      </c>
      <c r="D364" s="76" t="s">
        <v>544</v>
      </c>
      <c r="E364" s="74" t="s">
        <v>72</v>
      </c>
      <c r="F364" s="75" t="s">
        <v>685</v>
      </c>
      <c r="G364" s="90">
        <v>560000085</v>
      </c>
    </row>
    <row r="365" spans="1:7" x14ac:dyDescent="0.25">
      <c r="A365" s="87">
        <v>56</v>
      </c>
      <c r="B365" s="88">
        <v>560005498</v>
      </c>
      <c r="C365" s="76" t="s">
        <v>545</v>
      </c>
      <c r="D365" s="76" t="s">
        <v>546</v>
      </c>
      <c r="E365" s="74" t="s">
        <v>58</v>
      </c>
      <c r="F365" s="75" t="s">
        <v>661</v>
      </c>
      <c r="G365" s="90">
        <v>750050916</v>
      </c>
    </row>
    <row r="366" spans="1:7" x14ac:dyDescent="0.25">
      <c r="A366" s="87">
        <v>56</v>
      </c>
      <c r="B366" s="88">
        <v>560005522</v>
      </c>
      <c r="C366" s="76" t="s">
        <v>547</v>
      </c>
      <c r="D366" s="76" t="s">
        <v>484</v>
      </c>
      <c r="E366" s="74" t="s">
        <v>58</v>
      </c>
      <c r="F366" s="75" t="s">
        <v>661</v>
      </c>
      <c r="G366" s="90">
        <v>560005902</v>
      </c>
    </row>
    <row r="367" spans="1:7" x14ac:dyDescent="0.25">
      <c r="A367" s="86">
        <v>56</v>
      </c>
      <c r="B367" s="88">
        <v>560005548</v>
      </c>
      <c r="C367" s="76" t="s">
        <v>548</v>
      </c>
      <c r="D367" s="76" t="s">
        <v>549</v>
      </c>
      <c r="E367" s="74" t="s">
        <v>58</v>
      </c>
      <c r="F367" s="75" t="s">
        <v>661</v>
      </c>
      <c r="G367" s="90">
        <v>560029969</v>
      </c>
    </row>
    <row r="368" spans="1:7" x14ac:dyDescent="0.25">
      <c r="A368" s="87">
        <v>56</v>
      </c>
      <c r="B368" s="88">
        <v>560005563</v>
      </c>
      <c r="C368" s="76" t="s">
        <v>550</v>
      </c>
      <c r="D368" s="76" t="s">
        <v>551</v>
      </c>
      <c r="E368" s="74" t="s">
        <v>58</v>
      </c>
      <c r="F368" s="75" t="s">
        <v>661</v>
      </c>
      <c r="G368" s="90">
        <v>560011702</v>
      </c>
    </row>
    <row r="369" spans="1:7" x14ac:dyDescent="0.25">
      <c r="A369" s="86">
        <v>56</v>
      </c>
      <c r="B369" s="88">
        <v>560005688</v>
      </c>
      <c r="C369" s="76" t="s">
        <v>552</v>
      </c>
      <c r="D369" s="76" t="s">
        <v>515</v>
      </c>
      <c r="E369" s="74" t="s">
        <v>85</v>
      </c>
      <c r="F369" s="75" t="s">
        <v>679</v>
      </c>
      <c r="G369" s="90">
        <v>560024531</v>
      </c>
    </row>
    <row r="370" spans="1:7" x14ac:dyDescent="0.25">
      <c r="A370" s="87">
        <v>56</v>
      </c>
      <c r="B370" s="88">
        <v>560005696</v>
      </c>
      <c r="C370" s="76" t="s">
        <v>553</v>
      </c>
      <c r="D370" s="76" t="s">
        <v>554</v>
      </c>
      <c r="E370" s="74" t="s">
        <v>72</v>
      </c>
      <c r="F370" s="75" t="s">
        <v>661</v>
      </c>
      <c r="G370" s="90">
        <v>560001000</v>
      </c>
    </row>
    <row r="371" spans="1:7" x14ac:dyDescent="0.25">
      <c r="A371" s="87">
        <v>56</v>
      </c>
      <c r="B371" s="88">
        <v>560006389</v>
      </c>
      <c r="C371" s="76" t="s">
        <v>555</v>
      </c>
      <c r="D371" s="76" t="s">
        <v>556</v>
      </c>
      <c r="E371" s="74" t="s">
        <v>101</v>
      </c>
      <c r="F371" s="75" t="s">
        <v>661</v>
      </c>
      <c r="G371" s="90">
        <v>560011702</v>
      </c>
    </row>
    <row r="372" spans="1:7" x14ac:dyDescent="0.25">
      <c r="A372" s="86">
        <v>56</v>
      </c>
      <c r="B372" s="88">
        <v>560006439</v>
      </c>
      <c r="C372" s="76" t="s">
        <v>557</v>
      </c>
      <c r="D372" s="76" t="s">
        <v>558</v>
      </c>
      <c r="E372" s="74" t="s">
        <v>85</v>
      </c>
      <c r="F372" s="75" t="s">
        <v>679</v>
      </c>
      <c r="G372" s="90">
        <v>560001018</v>
      </c>
    </row>
    <row r="373" spans="1:7" x14ac:dyDescent="0.25">
      <c r="A373" s="87">
        <v>56</v>
      </c>
      <c r="B373" s="88">
        <v>560007114</v>
      </c>
      <c r="C373" s="76" t="s">
        <v>559</v>
      </c>
      <c r="D373" s="76" t="s">
        <v>560</v>
      </c>
      <c r="E373" s="74" t="s">
        <v>58</v>
      </c>
      <c r="F373" s="75" t="s">
        <v>661</v>
      </c>
      <c r="G373" s="90">
        <v>560005886</v>
      </c>
    </row>
    <row r="374" spans="1:7" x14ac:dyDescent="0.25">
      <c r="A374" s="86">
        <v>56</v>
      </c>
      <c r="B374" s="88">
        <v>560007221</v>
      </c>
      <c r="C374" s="76" t="s">
        <v>561</v>
      </c>
      <c r="D374" s="76" t="s">
        <v>494</v>
      </c>
      <c r="E374" s="74" t="s">
        <v>58</v>
      </c>
      <c r="F374" s="75" t="s">
        <v>679</v>
      </c>
      <c r="G374" s="90">
        <v>560006496</v>
      </c>
    </row>
    <row r="375" spans="1:7" x14ac:dyDescent="0.25">
      <c r="A375" s="87">
        <v>56</v>
      </c>
      <c r="B375" s="88">
        <v>560007858</v>
      </c>
      <c r="C375" s="76" t="s">
        <v>562</v>
      </c>
      <c r="D375" s="76" t="s">
        <v>551</v>
      </c>
      <c r="E375" s="74" t="s">
        <v>39</v>
      </c>
      <c r="F375" s="75" t="s">
        <v>661</v>
      </c>
      <c r="G375" s="90">
        <v>560011702</v>
      </c>
    </row>
    <row r="376" spans="1:7" x14ac:dyDescent="0.25">
      <c r="A376" s="87">
        <v>56</v>
      </c>
      <c r="B376" s="88">
        <v>560009318</v>
      </c>
      <c r="C376" s="76" t="s">
        <v>563</v>
      </c>
      <c r="D376" s="76" t="s">
        <v>564</v>
      </c>
      <c r="E376" s="74" t="s">
        <v>72</v>
      </c>
      <c r="F376" s="75" t="s">
        <v>661</v>
      </c>
      <c r="G376" s="90">
        <v>560001430</v>
      </c>
    </row>
    <row r="377" spans="1:7" x14ac:dyDescent="0.25">
      <c r="A377" s="87">
        <v>56</v>
      </c>
      <c r="B377" s="88">
        <v>560009987</v>
      </c>
      <c r="C377" s="76" t="s">
        <v>565</v>
      </c>
      <c r="D377" s="76" t="s">
        <v>566</v>
      </c>
      <c r="E377" s="74" t="s">
        <v>101</v>
      </c>
      <c r="F377" s="75" t="s">
        <v>661</v>
      </c>
      <c r="G377" s="90">
        <v>560000705</v>
      </c>
    </row>
    <row r="378" spans="1:7" x14ac:dyDescent="0.25">
      <c r="A378" s="87">
        <v>56</v>
      </c>
      <c r="B378" s="88">
        <v>560011520</v>
      </c>
      <c r="C378" s="76" t="s">
        <v>567</v>
      </c>
      <c r="D378" s="76" t="s">
        <v>568</v>
      </c>
      <c r="E378" s="74" t="s">
        <v>101</v>
      </c>
      <c r="F378" s="75" t="s">
        <v>685</v>
      </c>
      <c r="G378" s="90">
        <v>560000085</v>
      </c>
    </row>
    <row r="379" spans="1:7" x14ac:dyDescent="0.25">
      <c r="A379" s="86">
        <v>56</v>
      </c>
      <c r="B379" s="88">
        <v>560011975</v>
      </c>
      <c r="C379" s="76" t="s">
        <v>569</v>
      </c>
      <c r="D379" s="76" t="s">
        <v>570</v>
      </c>
      <c r="E379" s="74" t="s">
        <v>58</v>
      </c>
      <c r="F379" s="75" t="s">
        <v>661</v>
      </c>
      <c r="G379" s="90">
        <v>560000457</v>
      </c>
    </row>
    <row r="380" spans="1:7" x14ac:dyDescent="0.25">
      <c r="A380" s="87">
        <v>56</v>
      </c>
      <c r="B380" s="88">
        <v>560012205</v>
      </c>
      <c r="C380" s="76" t="s">
        <v>571</v>
      </c>
      <c r="D380" s="76" t="s">
        <v>491</v>
      </c>
      <c r="E380" s="74" t="s">
        <v>95</v>
      </c>
      <c r="F380" s="75" t="s">
        <v>661</v>
      </c>
      <c r="G380" s="90">
        <v>560005944</v>
      </c>
    </row>
    <row r="381" spans="1:7" x14ac:dyDescent="0.25">
      <c r="A381" s="87">
        <v>56</v>
      </c>
      <c r="B381" s="88">
        <v>560012411</v>
      </c>
      <c r="C381" s="76" t="s">
        <v>572</v>
      </c>
      <c r="D381" s="76" t="s">
        <v>573</v>
      </c>
      <c r="E381" s="74" t="s">
        <v>101</v>
      </c>
      <c r="F381" s="75" t="s">
        <v>661</v>
      </c>
      <c r="G381" s="90">
        <v>560005902</v>
      </c>
    </row>
    <row r="382" spans="1:7" x14ac:dyDescent="0.25">
      <c r="A382" s="86">
        <v>56</v>
      </c>
      <c r="B382" s="88">
        <v>560013666</v>
      </c>
      <c r="C382" s="76" t="s">
        <v>574</v>
      </c>
      <c r="D382" s="76" t="s">
        <v>575</v>
      </c>
      <c r="E382" s="74" t="s">
        <v>72</v>
      </c>
      <c r="F382" s="75" t="s">
        <v>685</v>
      </c>
      <c r="G382" s="90">
        <v>560002222</v>
      </c>
    </row>
    <row r="383" spans="1:7" ht="25.5" x14ac:dyDescent="0.25">
      <c r="A383" s="87">
        <v>56</v>
      </c>
      <c r="B383" s="88">
        <v>560014698</v>
      </c>
      <c r="C383" s="76" t="s">
        <v>651</v>
      </c>
      <c r="D383" s="76" t="s">
        <v>482</v>
      </c>
      <c r="E383" s="74" t="s">
        <v>658</v>
      </c>
      <c r="F383" s="75" t="s">
        <v>661</v>
      </c>
      <c r="G383" s="90">
        <v>560005936</v>
      </c>
    </row>
    <row r="384" spans="1:7" x14ac:dyDescent="0.25">
      <c r="A384" s="87">
        <v>56</v>
      </c>
      <c r="B384" s="88">
        <v>560018129</v>
      </c>
      <c r="C384" s="76" t="s">
        <v>652</v>
      </c>
      <c r="D384" s="76" t="s">
        <v>505</v>
      </c>
      <c r="E384" s="74" t="s">
        <v>148</v>
      </c>
      <c r="F384" s="75" t="s">
        <v>661</v>
      </c>
      <c r="G384" s="90">
        <v>750721029</v>
      </c>
    </row>
    <row r="385" spans="1:7" x14ac:dyDescent="0.25">
      <c r="A385" s="86">
        <v>56</v>
      </c>
      <c r="B385" s="88">
        <v>560018269</v>
      </c>
      <c r="C385" s="76" t="s">
        <v>576</v>
      </c>
      <c r="D385" s="76" t="s">
        <v>577</v>
      </c>
      <c r="E385" s="74" t="s">
        <v>72</v>
      </c>
      <c r="F385" s="75" t="s">
        <v>685</v>
      </c>
      <c r="G385" s="90">
        <v>560005746</v>
      </c>
    </row>
    <row r="386" spans="1:7" x14ac:dyDescent="0.25">
      <c r="A386" s="87">
        <v>56</v>
      </c>
      <c r="B386" s="88">
        <v>560022162</v>
      </c>
      <c r="C386" s="76" t="s">
        <v>578</v>
      </c>
      <c r="D386" s="76" t="s">
        <v>489</v>
      </c>
      <c r="E386" s="74" t="s">
        <v>95</v>
      </c>
      <c r="F386" s="75" t="s">
        <v>661</v>
      </c>
      <c r="G386" s="90">
        <v>560011702</v>
      </c>
    </row>
    <row r="387" spans="1:7" x14ac:dyDescent="0.25">
      <c r="A387" s="86">
        <v>56</v>
      </c>
      <c r="B387" s="88">
        <v>560022196</v>
      </c>
      <c r="C387" s="76" t="s">
        <v>579</v>
      </c>
      <c r="D387" s="76" t="s">
        <v>580</v>
      </c>
      <c r="E387" s="74" t="s">
        <v>72</v>
      </c>
      <c r="F387" s="75" t="s">
        <v>661</v>
      </c>
      <c r="G387" s="90">
        <v>560022378</v>
      </c>
    </row>
    <row r="388" spans="1:7" x14ac:dyDescent="0.25">
      <c r="A388" s="87">
        <v>56</v>
      </c>
      <c r="B388" s="88">
        <v>560022212</v>
      </c>
      <c r="C388" s="76" t="s">
        <v>581</v>
      </c>
      <c r="D388" s="76" t="s">
        <v>582</v>
      </c>
      <c r="E388" s="74" t="s">
        <v>72</v>
      </c>
      <c r="F388" s="75" t="s">
        <v>679</v>
      </c>
      <c r="G388" s="90">
        <v>560000572</v>
      </c>
    </row>
    <row r="389" spans="1:7" ht="25.5" x14ac:dyDescent="0.25">
      <c r="A389" s="87">
        <v>56</v>
      </c>
      <c r="B389" s="88">
        <v>560022287</v>
      </c>
      <c r="C389" s="76" t="s">
        <v>722</v>
      </c>
      <c r="D389" s="76" t="s">
        <v>489</v>
      </c>
      <c r="E389" s="74" t="s">
        <v>95</v>
      </c>
      <c r="F389" s="75" t="s">
        <v>661</v>
      </c>
      <c r="G389" s="90">
        <v>560011702</v>
      </c>
    </row>
    <row r="390" spans="1:7" x14ac:dyDescent="0.25">
      <c r="A390" s="86">
        <v>56</v>
      </c>
      <c r="B390" s="88">
        <v>560022345</v>
      </c>
      <c r="C390" s="76" t="s">
        <v>653</v>
      </c>
      <c r="D390" s="76" t="s">
        <v>496</v>
      </c>
      <c r="E390" s="74" t="s">
        <v>95</v>
      </c>
      <c r="F390" s="75" t="s">
        <v>661</v>
      </c>
      <c r="G390" s="90">
        <v>750721029</v>
      </c>
    </row>
    <row r="391" spans="1:7" x14ac:dyDescent="0.25">
      <c r="A391" s="87">
        <v>56</v>
      </c>
      <c r="B391" s="88">
        <v>560022527</v>
      </c>
      <c r="C391" s="76" t="s">
        <v>583</v>
      </c>
      <c r="D391" s="76" t="s">
        <v>584</v>
      </c>
      <c r="E391" s="74" t="s">
        <v>72</v>
      </c>
      <c r="F391" s="75" t="s">
        <v>679</v>
      </c>
      <c r="G391" s="90">
        <v>560000598</v>
      </c>
    </row>
    <row r="392" spans="1:7" x14ac:dyDescent="0.25">
      <c r="A392" s="86">
        <v>56</v>
      </c>
      <c r="B392" s="88">
        <v>560022543</v>
      </c>
      <c r="C392" s="76" t="s">
        <v>585</v>
      </c>
      <c r="D392" s="76" t="s">
        <v>586</v>
      </c>
      <c r="E392" s="74" t="s">
        <v>72</v>
      </c>
      <c r="F392" s="75" t="s">
        <v>661</v>
      </c>
      <c r="G392" s="90">
        <v>560022535</v>
      </c>
    </row>
    <row r="393" spans="1:7" x14ac:dyDescent="0.25">
      <c r="A393" s="87">
        <v>56</v>
      </c>
      <c r="B393" s="88">
        <v>560022741</v>
      </c>
      <c r="C393" s="76" t="s">
        <v>587</v>
      </c>
      <c r="D393" s="76" t="s">
        <v>482</v>
      </c>
      <c r="E393" s="74" t="s">
        <v>39</v>
      </c>
      <c r="F393" s="75" t="s">
        <v>661</v>
      </c>
      <c r="G393" s="90">
        <v>560022733</v>
      </c>
    </row>
    <row r="394" spans="1:7" x14ac:dyDescent="0.25">
      <c r="A394" s="87">
        <v>56</v>
      </c>
      <c r="B394" s="88">
        <v>560022790</v>
      </c>
      <c r="C394" s="76" t="s">
        <v>588</v>
      </c>
      <c r="D394" s="76" t="s">
        <v>589</v>
      </c>
      <c r="E394" s="74" t="s">
        <v>72</v>
      </c>
      <c r="F394" s="75" t="s">
        <v>685</v>
      </c>
      <c r="G394" s="90">
        <v>350000048</v>
      </c>
    </row>
    <row r="395" spans="1:7" x14ac:dyDescent="0.25">
      <c r="A395" s="87">
        <v>56</v>
      </c>
      <c r="B395" s="88">
        <v>560023392</v>
      </c>
      <c r="C395" s="76" t="s">
        <v>723</v>
      </c>
      <c r="D395" s="76" t="s">
        <v>519</v>
      </c>
      <c r="E395" s="74" t="s">
        <v>101</v>
      </c>
      <c r="F395" s="75" t="s">
        <v>661</v>
      </c>
      <c r="G395" s="90">
        <v>750719239</v>
      </c>
    </row>
    <row r="396" spans="1:7" x14ac:dyDescent="0.25">
      <c r="A396" s="86">
        <v>56</v>
      </c>
      <c r="B396" s="88">
        <v>560023400</v>
      </c>
      <c r="C396" s="76" t="s">
        <v>590</v>
      </c>
      <c r="D396" s="76" t="s">
        <v>591</v>
      </c>
      <c r="E396" s="74" t="s">
        <v>58</v>
      </c>
      <c r="F396" s="75" t="s">
        <v>661</v>
      </c>
      <c r="G396" s="90">
        <v>560005902</v>
      </c>
    </row>
    <row r="397" spans="1:7" x14ac:dyDescent="0.25">
      <c r="A397" s="87">
        <v>56</v>
      </c>
      <c r="B397" s="88">
        <v>560023426</v>
      </c>
      <c r="C397" s="76" t="s">
        <v>592</v>
      </c>
      <c r="D397" s="76" t="s">
        <v>593</v>
      </c>
      <c r="E397" s="74" t="s">
        <v>101</v>
      </c>
      <c r="F397" s="75" t="s">
        <v>685</v>
      </c>
      <c r="G397" s="90">
        <v>560002032</v>
      </c>
    </row>
    <row r="398" spans="1:7" x14ac:dyDescent="0.25">
      <c r="A398" s="87">
        <v>56</v>
      </c>
      <c r="B398" s="88">
        <v>560023723</v>
      </c>
      <c r="C398" s="76" t="s">
        <v>594</v>
      </c>
      <c r="D398" s="76" t="s">
        <v>528</v>
      </c>
      <c r="E398" s="74" t="s">
        <v>72</v>
      </c>
      <c r="F398" s="75" t="s">
        <v>684</v>
      </c>
      <c r="G398" s="90">
        <v>560004210</v>
      </c>
    </row>
    <row r="399" spans="1:7" x14ac:dyDescent="0.25">
      <c r="A399" s="86">
        <v>56</v>
      </c>
      <c r="B399" s="88">
        <v>560023897</v>
      </c>
      <c r="C399" s="76" t="s">
        <v>595</v>
      </c>
      <c r="D399" s="76" t="s">
        <v>519</v>
      </c>
      <c r="E399" s="74" t="s">
        <v>95</v>
      </c>
      <c r="F399" s="75" t="s">
        <v>661</v>
      </c>
      <c r="G399" s="90">
        <v>560023871</v>
      </c>
    </row>
    <row r="400" spans="1:7" x14ac:dyDescent="0.25">
      <c r="A400" s="87">
        <v>56</v>
      </c>
      <c r="B400" s="88">
        <v>560023970</v>
      </c>
      <c r="C400" s="76" t="s">
        <v>596</v>
      </c>
      <c r="D400" s="76" t="s">
        <v>502</v>
      </c>
      <c r="E400" s="74" t="s">
        <v>281</v>
      </c>
      <c r="F400" s="75" t="s">
        <v>661</v>
      </c>
      <c r="G400" s="90">
        <v>560006074</v>
      </c>
    </row>
    <row r="401" spans="1:7" x14ac:dyDescent="0.25">
      <c r="A401" s="87">
        <v>56</v>
      </c>
      <c r="B401" s="88">
        <v>560024341</v>
      </c>
      <c r="C401" s="76" t="s">
        <v>597</v>
      </c>
      <c r="D401" s="76" t="s">
        <v>598</v>
      </c>
      <c r="E401" s="74" t="s">
        <v>101</v>
      </c>
      <c r="F401" s="75" t="s">
        <v>679</v>
      </c>
      <c r="G401" s="90">
        <v>560024531</v>
      </c>
    </row>
    <row r="402" spans="1:7" x14ac:dyDescent="0.25">
      <c r="A402" s="86">
        <v>56</v>
      </c>
      <c r="B402" s="88">
        <v>560024358</v>
      </c>
      <c r="C402" s="76" t="s">
        <v>599</v>
      </c>
      <c r="D402" s="76" t="s">
        <v>600</v>
      </c>
      <c r="E402" s="74" t="s">
        <v>101</v>
      </c>
      <c r="F402" s="75" t="s">
        <v>661</v>
      </c>
      <c r="G402" s="90">
        <v>560005902</v>
      </c>
    </row>
    <row r="403" spans="1:7" x14ac:dyDescent="0.25">
      <c r="A403" s="87">
        <v>56</v>
      </c>
      <c r="B403" s="88">
        <v>560024382</v>
      </c>
      <c r="C403" s="76" t="s">
        <v>601</v>
      </c>
      <c r="D403" s="76" t="s">
        <v>496</v>
      </c>
      <c r="E403" s="74" t="s">
        <v>39</v>
      </c>
      <c r="F403" s="75" t="s">
        <v>685</v>
      </c>
      <c r="G403" s="90">
        <v>560023210</v>
      </c>
    </row>
    <row r="404" spans="1:7" x14ac:dyDescent="0.25">
      <c r="A404" s="86">
        <v>56</v>
      </c>
      <c r="B404" s="88">
        <v>560024416</v>
      </c>
      <c r="C404" s="76" t="s">
        <v>602</v>
      </c>
      <c r="D404" s="76" t="s">
        <v>519</v>
      </c>
      <c r="E404" s="74" t="s">
        <v>95</v>
      </c>
      <c r="F404" s="75" t="s">
        <v>661</v>
      </c>
      <c r="G404" s="90">
        <v>750719239</v>
      </c>
    </row>
    <row r="405" spans="1:7" x14ac:dyDescent="0.25">
      <c r="A405" s="87">
        <v>56</v>
      </c>
      <c r="B405" s="88">
        <v>560024473</v>
      </c>
      <c r="C405" s="76" t="s">
        <v>603</v>
      </c>
      <c r="D405" s="76" t="s">
        <v>604</v>
      </c>
      <c r="E405" s="74" t="s">
        <v>50</v>
      </c>
      <c r="F405" s="75" t="s">
        <v>661</v>
      </c>
      <c r="G405" s="90">
        <v>560005944</v>
      </c>
    </row>
    <row r="406" spans="1:7" x14ac:dyDescent="0.25">
      <c r="A406" s="86">
        <v>56</v>
      </c>
      <c r="B406" s="88">
        <v>560024580</v>
      </c>
      <c r="C406" s="76" t="s">
        <v>605</v>
      </c>
      <c r="D406" s="76" t="s">
        <v>606</v>
      </c>
      <c r="E406" s="74" t="s">
        <v>50</v>
      </c>
      <c r="F406" s="75" t="s">
        <v>661</v>
      </c>
      <c r="G406" s="90">
        <v>560000457</v>
      </c>
    </row>
    <row r="407" spans="1:7" x14ac:dyDescent="0.25">
      <c r="A407" s="87">
        <v>56</v>
      </c>
      <c r="B407" s="88">
        <v>560024754</v>
      </c>
      <c r="C407" s="76" t="s">
        <v>607</v>
      </c>
      <c r="D407" s="76" t="s">
        <v>482</v>
      </c>
      <c r="E407" s="74" t="s">
        <v>148</v>
      </c>
      <c r="F407" s="75" t="s">
        <v>661</v>
      </c>
      <c r="G407" s="90">
        <v>560006074</v>
      </c>
    </row>
    <row r="408" spans="1:7" x14ac:dyDescent="0.25">
      <c r="A408" s="86">
        <v>56</v>
      </c>
      <c r="B408" s="88">
        <v>560026171</v>
      </c>
      <c r="C408" s="76" t="s">
        <v>608</v>
      </c>
      <c r="D408" s="76" t="s">
        <v>609</v>
      </c>
      <c r="E408" s="74" t="s">
        <v>101</v>
      </c>
      <c r="F408" s="75" t="s">
        <v>679</v>
      </c>
      <c r="G408" s="90">
        <v>560000549</v>
      </c>
    </row>
    <row r="409" spans="1:7" ht="22.5" x14ac:dyDescent="0.25">
      <c r="A409" s="87">
        <v>56</v>
      </c>
      <c r="B409" s="88">
        <v>560026379</v>
      </c>
      <c r="C409" s="76" t="s">
        <v>610</v>
      </c>
      <c r="D409" s="76" t="s">
        <v>515</v>
      </c>
      <c r="E409" s="74" t="s">
        <v>109</v>
      </c>
      <c r="F409" s="75" t="s">
        <v>679</v>
      </c>
      <c r="G409" s="90">
        <v>560024531</v>
      </c>
    </row>
    <row r="410" spans="1:7" x14ac:dyDescent="0.25">
      <c r="A410" s="86">
        <v>56</v>
      </c>
      <c r="B410" s="88">
        <v>560026544</v>
      </c>
      <c r="C410" s="76" t="s">
        <v>611</v>
      </c>
      <c r="D410" s="76" t="s">
        <v>494</v>
      </c>
      <c r="E410" s="74" t="s">
        <v>39</v>
      </c>
      <c r="F410" s="75" t="s">
        <v>661</v>
      </c>
      <c r="G410" s="90">
        <v>560005944</v>
      </c>
    </row>
    <row r="411" spans="1:7" x14ac:dyDescent="0.25">
      <c r="A411" s="87">
        <v>56</v>
      </c>
      <c r="B411" s="88">
        <v>560026791</v>
      </c>
      <c r="C411" s="76" t="s">
        <v>612</v>
      </c>
      <c r="D411" s="76" t="s">
        <v>494</v>
      </c>
      <c r="E411" s="74" t="s">
        <v>148</v>
      </c>
      <c r="F411" s="75" t="s">
        <v>661</v>
      </c>
      <c r="G411" s="90">
        <v>560026833</v>
      </c>
    </row>
    <row r="412" spans="1:7" x14ac:dyDescent="0.25">
      <c r="A412" s="86">
        <v>56</v>
      </c>
      <c r="B412" s="88">
        <v>560026809</v>
      </c>
      <c r="C412" s="76" t="s">
        <v>316</v>
      </c>
      <c r="D412" s="76" t="s">
        <v>519</v>
      </c>
      <c r="E412" s="74" t="s">
        <v>148</v>
      </c>
      <c r="F412" s="75" t="s">
        <v>661</v>
      </c>
      <c r="G412" s="90">
        <v>750719239</v>
      </c>
    </row>
    <row r="413" spans="1:7" x14ac:dyDescent="0.25">
      <c r="A413" s="87">
        <v>56</v>
      </c>
      <c r="B413" s="88">
        <v>560026858</v>
      </c>
      <c r="C413" s="76" t="s">
        <v>613</v>
      </c>
      <c r="D413" s="76" t="s">
        <v>494</v>
      </c>
      <c r="E413" s="74" t="s">
        <v>95</v>
      </c>
      <c r="F413" s="75" t="s">
        <v>661</v>
      </c>
      <c r="G413" s="90">
        <v>560000705</v>
      </c>
    </row>
    <row r="414" spans="1:7" x14ac:dyDescent="0.25">
      <c r="A414" s="86">
        <v>56</v>
      </c>
      <c r="B414" s="88">
        <v>560027039</v>
      </c>
      <c r="C414" s="76" t="s">
        <v>614</v>
      </c>
      <c r="D414" s="76" t="s">
        <v>615</v>
      </c>
      <c r="E414" s="74" t="s">
        <v>95</v>
      </c>
      <c r="F414" s="75" t="s">
        <v>679</v>
      </c>
      <c r="G414" s="90">
        <v>560006496</v>
      </c>
    </row>
    <row r="415" spans="1:7" x14ac:dyDescent="0.25">
      <c r="A415" s="87">
        <v>56</v>
      </c>
      <c r="B415" s="88">
        <v>560027252</v>
      </c>
      <c r="C415" s="76" t="s">
        <v>171</v>
      </c>
      <c r="D415" s="76" t="s">
        <v>482</v>
      </c>
      <c r="E415" s="74" t="s">
        <v>691</v>
      </c>
      <c r="F415" s="75" t="s">
        <v>661</v>
      </c>
      <c r="G415" s="90">
        <v>560027245</v>
      </c>
    </row>
    <row r="416" spans="1:7" x14ac:dyDescent="0.25">
      <c r="A416" s="86">
        <v>56</v>
      </c>
      <c r="B416" s="88">
        <v>560030231</v>
      </c>
      <c r="C416" s="76" t="s">
        <v>724</v>
      </c>
      <c r="D416" s="76" t="s">
        <v>633</v>
      </c>
      <c r="E416" s="74" t="s">
        <v>148</v>
      </c>
      <c r="F416" s="75" t="s">
        <v>661</v>
      </c>
      <c r="G416" s="90">
        <v>560022246</v>
      </c>
    </row>
  </sheetData>
  <sheetProtection formatCells="0" formatColumns="0" formatRows="0" sort="0" autoFilter="0"/>
  <mergeCells count="1">
    <mergeCell ref="A1:E1"/>
  </mergeCells>
  <conditionalFormatting sqref="E11 E3:E4 F3:F342 F344:F416">
    <cfRule type="expression" dxfId="1207" priority="1733" stopIfTrue="1">
      <formula>ISBLANK(E3)</formula>
    </cfRule>
  </conditionalFormatting>
  <conditionalFormatting sqref="A3:A4 A7:A11">
    <cfRule type="expression" dxfId="1206" priority="2025">
      <formula>$BD3&lt;0</formula>
    </cfRule>
  </conditionalFormatting>
  <conditionalFormatting sqref="E7:E10">
    <cfRule type="expression" dxfId="1205" priority="1643" stopIfTrue="1">
      <formula>ISBLANK(E7)</formula>
    </cfRule>
  </conditionalFormatting>
  <conditionalFormatting sqref="B3:D3">
    <cfRule type="expression" dxfId="1204" priority="1558" stopIfTrue="1">
      <formula>ISBLANK(B3)</formula>
    </cfRule>
  </conditionalFormatting>
  <conditionalFormatting sqref="E24">
    <cfRule type="expression" dxfId="1203" priority="1505" stopIfTrue="1">
      <formula>ISBLANK(E24)</formula>
    </cfRule>
  </conditionalFormatting>
  <conditionalFormatting sqref="A5">
    <cfRule type="expression" dxfId="1202" priority="1556">
      <formula>$BD5&lt;0</formula>
    </cfRule>
  </conditionalFormatting>
  <conditionalFormatting sqref="E5">
    <cfRule type="expression" dxfId="1201" priority="1554" stopIfTrue="1">
      <formula>ISBLANK(E5)</formula>
    </cfRule>
  </conditionalFormatting>
  <conditionalFormatting sqref="B5:D5">
    <cfRule type="expression" dxfId="1200" priority="1553" stopIfTrue="1">
      <formula>ISBLANK(B5)</formula>
    </cfRule>
  </conditionalFormatting>
  <conditionalFormatting sqref="B26:D26">
    <cfRule type="expression" dxfId="1199" priority="1501" stopIfTrue="1">
      <formula>ISBLANK(B26)</formula>
    </cfRule>
  </conditionalFormatting>
  <conditionalFormatting sqref="A6:A8">
    <cfRule type="expression" dxfId="1198" priority="1552">
      <formula>$BD6&lt;0</formula>
    </cfRule>
  </conditionalFormatting>
  <conditionalFormatting sqref="E6">
    <cfRule type="expression" dxfId="1197" priority="1550" stopIfTrue="1">
      <formula>ISBLANK(E6)</formula>
    </cfRule>
  </conditionalFormatting>
  <conditionalFormatting sqref="B6:D6">
    <cfRule type="expression" dxfId="1196" priority="1549" stopIfTrue="1">
      <formula>ISBLANK(B6)</formula>
    </cfRule>
  </conditionalFormatting>
  <conditionalFormatting sqref="C4">
    <cfRule type="expression" dxfId="1195" priority="1547" stopIfTrue="1">
      <formula>ISBLANK(C4)</formula>
    </cfRule>
  </conditionalFormatting>
  <conditionalFormatting sqref="B4 D4">
    <cfRule type="expression" dxfId="1194" priority="1548" stopIfTrue="1">
      <formula>ISBLANK(B4)</formula>
    </cfRule>
  </conditionalFormatting>
  <conditionalFormatting sqref="B4:D4">
    <cfRule type="expression" dxfId="1193" priority="1546" stopIfTrue="1">
      <formula>ISBLANK(B4)</formula>
    </cfRule>
  </conditionalFormatting>
  <conditionalFormatting sqref="C9">
    <cfRule type="expression" dxfId="1192" priority="1541" stopIfTrue="1">
      <formula>ISBLANK(C9)</formula>
    </cfRule>
  </conditionalFormatting>
  <conditionalFormatting sqref="B9 D9">
    <cfRule type="expression" dxfId="1191" priority="1542" stopIfTrue="1">
      <formula>ISBLANK(B9)</formula>
    </cfRule>
  </conditionalFormatting>
  <conditionalFormatting sqref="B9:D9">
    <cfRule type="expression" dxfId="1190" priority="1540" stopIfTrue="1">
      <formula>ISBLANK(B9)</formula>
    </cfRule>
  </conditionalFormatting>
  <conditionalFormatting sqref="B8:D8">
    <cfRule type="expression" dxfId="1189" priority="1533" stopIfTrue="1">
      <formula>ISBLANK(B8)</formula>
    </cfRule>
  </conditionalFormatting>
  <conditionalFormatting sqref="B10:D10">
    <cfRule type="expression" dxfId="1188" priority="1532" stopIfTrue="1">
      <formula>ISBLANK(B10)</formula>
    </cfRule>
  </conditionalFormatting>
  <conditionalFormatting sqref="B11:D11">
    <cfRule type="expression" dxfId="1187" priority="1531" stopIfTrue="1">
      <formula>ISBLANK(B11)</formula>
    </cfRule>
  </conditionalFormatting>
  <conditionalFormatting sqref="C7">
    <cfRule type="expression" dxfId="1186" priority="1529" stopIfTrue="1">
      <formula>ISBLANK(C7)</formula>
    </cfRule>
  </conditionalFormatting>
  <conditionalFormatting sqref="B7 D7">
    <cfRule type="expression" dxfId="1185" priority="1530" stopIfTrue="1">
      <formula>ISBLANK(B7)</formula>
    </cfRule>
  </conditionalFormatting>
  <conditionalFormatting sqref="B7:D7">
    <cfRule type="expression" dxfId="1184" priority="1528" stopIfTrue="1">
      <formula>ISBLANK(B7)</formula>
    </cfRule>
  </conditionalFormatting>
  <conditionalFormatting sqref="E12">
    <cfRule type="expression" dxfId="1183" priority="1526" stopIfTrue="1">
      <formula>ISBLANK(E12)</formula>
    </cfRule>
  </conditionalFormatting>
  <conditionalFormatting sqref="A12">
    <cfRule type="expression" dxfId="1182" priority="1527">
      <formula>$BD12&lt;0</formula>
    </cfRule>
  </conditionalFormatting>
  <conditionalFormatting sqref="B12:D12">
    <cfRule type="expression" dxfId="1181" priority="1525" stopIfTrue="1">
      <formula>ISBLANK(B12)</formula>
    </cfRule>
  </conditionalFormatting>
  <conditionalFormatting sqref="E14">
    <cfRule type="expression" dxfId="1180" priority="1523" stopIfTrue="1">
      <formula>ISBLANK(E14)</formula>
    </cfRule>
  </conditionalFormatting>
  <conditionalFormatting sqref="A14">
    <cfRule type="expression" dxfId="1179" priority="1524">
      <formula>$BD14&lt;0</formula>
    </cfRule>
  </conditionalFormatting>
  <conditionalFormatting sqref="B14:D14">
    <cfRule type="expression" dxfId="1178" priority="1522" stopIfTrue="1">
      <formula>ISBLANK(B14)</formula>
    </cfRule>
  </conditionalFormatting>
  <conditionalFormatting sqref="E15">
    <cfRule type="expression" dxfId="1177" priority="1520" stopIfTrue="1">
      <formula>ISBLANK(E15)</formula>
    </cfRule>
  </conditionalFormatting>
  <conditionalFormatting sqref="A15">
    <cfRule type="expression" dxfId="1176" priority="1521">
      <formula>$BD15&lt;0</formula>
    </cfRule>
  </conditionalFormatting>
  <conditionalFormatting sqref="B15:D15">
    <cfRule type="expression" dxfId="1175" priority="1519" stopIfTrue="1">
      <formula>ISBLANK(B15)</formula>
    </cfRule>
  </conditionalFormatting>
  <conditionalFormatting sqref="E17">
    <cfRule type="expression" dxfId="1174" priority="1517" stopIfTrue="1">
      <formula>ISBLANK(E17)</formula>
    </cfRule>
  </conditionalFormatting>
  <conditionalFormatting sqref="A17">
    <cfRule type="expression" dxfId="1173" priority="1518">
      <formula>$BD17&lt;0</formula>
    </cfRule>
  </conditionalFormatting>
  <conditionalFormatting sqref="B17:D17">
    <cfRule type="expression" dxfId="1172" priority="1516" stopIfTrue="1">
      <formula>ISBLANK(B17)</formula>
    </cfRule>
  </conditionalFormatting>
  <conditionalFormatting sqref="E19">
    <cfRule type="expression" dxfId="1171" priority="1514" stopIfTrue="1">
      <formula>ISBLANK(E19)</formula>
    </cfRule>
  </conditionalFormatting>
  <conditionalFormatting sqref="A19">
    <cfRule type="expression" dxfId="1170" priority="1515">
      <formula>$BD19&lt;0</formula>
    </cfRule>
  </conditionalFormatting>
  <conditionalFormatting sqref="B19:D19">
    <cfRule type="expression" dxfId="1169" priority="1513" stopIfTrue="1">
      <formula>ISBLANK(B19)</formula>
    </cfRule>
  </conditionalFormatting>
  <conditionalFormatting sqref="E20">
    <cfRule type="expression" dxfId="1168" priority="1511" stopIfTrue="1">
      <formula>ISBLANK(E20)</formula>
    </cfRule>
  </conditionalFormatting>
  <conditionalFormatting sqref="A20">
    <cfRule type="expression" dxfId="1167" priority="1512">
      <formula>$BD20&lt;0</formula>
    </cfRule>
  </conditionalFormatting>
  <conditionalFormatting sqref="B20:D20">
    <cfRule type="expression" dxfId="1166" priority="1510" stopIfTrue="1">
      <formula>ISBLANK(B20)</formula>
    </cfRule>
  </conditionalFormatting>
  <conditionalFormatting sqref="E22">
    <cfRule type="expression" dxfId="1165" priority="1508" stopIfTrue="1">
      <formula>ISBLANK(E22)</formula>
    </cfRule>
  </conditionalFormatting>
  <conditionalFormatting sqref="A22">
    <cfRule type="expression" dxfId="1164" priority="1509">
      <formula>$BD22&lt;0</formula>
    </cfRule>
  </conditionalFormatting>
  <conditionalFormatting sqref="B22:D22">
    <cfRule type="expression" dxfId="1163" priority="1507" stopIfTrue="1">
      <formula>ISBLANK(B22)</formula>
    </cfRule>
  </conditionalFormatting>
  <conditionalFormatting sqref="A24">
    <cfRule type="expression" dxfId="1162" priority="1506">
      <formula>$BD24&lt;0</formula>
    </cfRule>
  </conditionalFormatting>
  <conditionalFormatting sqref="B24:D24">
    <cfRule type="expression" dxfId="1161" priority="1504" stopIfTrue="1">
      <formula>ISBLANK(B24)</formula>
    </cfRule>
  </conditionalFormatting>
  <conditionalFormatting sqref="E26">
    <cfRule type="expression" dxfId="1160" priority="1502" stopIfTrue="1">
      <formula>ISBLANK(E26)</formula>
    </cfRule>
  </conditionalFormatting>
  <conditionalFormatting sqref="A26">
    <cfRule type="expression" dxfId="1159" priority="1503">
      <formula>$BD26&lt;0</formula>
    </cfRule>
  </conditionalFormatting>
  <conditionalFormatting sqref="E28">
    <cfRule type="expression" dxfId="1158" priority="1499" stopIfTrue="1">
      <formula>ISBLANK(E28)</formula>
    </cfRule>
  </conditionalFormatting>
  <conditionalFormatting sqref="A28">
    <cfRule type="expression" dxfId="1157" priority="1500">
      <formula>$BD28&lt;0</formula>
    </cfRule>
  </conditionalFormatting>
  <conditionalFormatting sqref="B28:D28">
    <cfRule type="expression" dxfId="1156" priority="1498" stopIfTrue="1">
      <formula>ISBLANK(B28)</formula>
    </cfRule>
  </conditionalFormatting>
  <conditionalFormatting sqref="E25">
    <cfRule type="expression" dxfId="1155" priority="1446" stopIfTrue="1">
      <formula>ISBLANK(E25)</formula>
    </cfRule>
  </conditionalFormatting>
  <conditionalFormatting sqref="A13">
    <cfRule type="expression" dxfId="1154" priority="1497">
      <formula>$BD13&lt;0</formula>
    </cfRule>
  </conditionalFormatting>
  <conditionalFormatting sqref="E13">
    <cfRule type="expression" dxfId="1153" priority="1495" stopIfTrue="1">
      <formula>ISBLANK(E13)</formula>
    </cfRule>
  </conditionalFormatting>
  <conditionalFormatting sqref="A13">
    <cfRule type="expression" dxfId="1152" priority="1494">
      <formula>$BD13&lt;0</formula>
    </cfRule>
  </conditionalFormatting>
  <conditionalFormatting sqref="C13">
    <cfRule type="expression" dxfId="1151" priority="1492" stopIfTrue="1">
      <formula>ISBLANK(C13)</formula>
    </cfRule>
  </conditionalFormatting>
  <conditionalFormatting sqref="B13 D13">
    <cfRule type="expression" dxfId="1150" priority="1493" stopIfTrue="1">
      <formula>ISBLANK(B13)</formula>
    </cfRule>
  </conditionalFormatting>
  <conditionalFormatting sqref="B13:D13">
    <cfRule type="expression" dxfId="1149" priority="1491" stopIfTrue="1">
      <formula>ISBLANK(B13)</formula>
    </cfRule>
  </conditionalFormatting>
  <conditionalFormatting sqref="E27">
    <cfRule type="expression" dxfId="1148" priority="1439" stopIfTrue="1">
      <formula>ISBLANK(E27)</formula>
    </cfRule>
  </conditionalFormatting>
  <conditionalFormatting sqref="E29">
    <cfRule type="expression" dxfId="1147" priority="1432" stopIfTrue="1">
      <formula>ISBLANK(E29)</formula>
    </cfRule>
  </conditionalFormatting>
  <conditionalFormatting sqref="A16">
    <cfRule type="expression" dxfId="1146" priority="1483">
      <formula>$BD16&lt;0</formula>
    </cfRule>
  </conditionalFormatting>
  <conditionalFormatting sqref="E16">
    <cfRule type="expression" dxfId="1145" priority="1481" stopIfTrue="1">
      <formula>ISBLANK(E16)</formula>
    </cfRule>
  </conditionalFormatting>
  <conditionalFormatting sqref="A16">
    <cfRule type="expression" dxfId="1144" priority="1480">
      <formula>$BD16&lt;0</formula>
    </cfRule>
  </conditionalFormatting>
  <conditionalFormatting sqref="C16">
    <cfRule type="expression" dxfId="1143" priority="1478" stopIfTrue="1">
      <formula>ISBLANK(C16)</formula>
    </cfRule>
  </conditionalFormatting>
  <conditionalFormatting sqref="B16 D16">
    <cfRule type="expression" dxfId="1142" priority="1479" stopIfTrue="1">
      <formula>ISBLANK(B16)</formula>
    </cfRule>
  </conditionalFormatting>
  <conditionalFormatting sqref="B16:D16">
    <cfRule type="expression" dxfId="1141" priority="1477" stopIfTrue="1">
      <formula>ISBLANK(B16)</formula>
    </cfRule>
  </conditionalFormatting>
  <conditionalFormatting sqref="E30">
    <cfRule type="expression" dxfId="1140" priority="1425" stopIfTrue="1">
      <formula>ISBLANK(E30)</formula>
    </cfRule>
  </conditionalFormatting>
  <conditionalFormatting sqref="A18">
    <cfRule type="expression" dxfId="1139" priority="1476">
      <formula>$BD18&lt;0</formula>
    </cfRule>
  </conditionalFormatting>
  <conditionalFormatting sqref="E18">
    <cfRule type="expression" dxfId="1138" priority="1474" stopIfTrue="1">
      <formula>ISBLANK(E18)</formula>
    </cfRule>
  </conditionalFormatting>
  <conditionalFormatting sqref="A18">
    <cfRule type="expression" dxfId="1137" priority="1473">
      <formula>$BD18&lt;0</formula>
    </cfRule>
  </conditionalFormatting>
  <conditionalFormatting sqref="C18">
    <cfRule type="expression" dxfId="1136" priority="1471" stopIfTrue="1">
      <formula>ISBLANK(C18)</formula>
    </cfRule>
  </conditionalFormatting>
  <conditionalFormatting sqref="B18 D18">
    <cfRule type="expression" dxfId="1135" priority="1472" stopIfTrue="1">
      <formula>ISBLANK(B18)</formula>
    </cfRule>
  </conditionalFormatting>
  <conditionalFormatting sqref="B18:D18">
    <cfRule type="expression" dxfId="1134" priority="1470" stopIfTrue="1">
      <formula>ISBLANK(B18)</formula>
    </cfRule>
  </conditionalFormatting>
  <conditionalFormatting sqref="B31:D31">
    <cfRule type="expression" dxfId="1133" priority="1418" stopIfTrue="1">
      <formula>ISBLANK(B31)</formula>
    </cfRule>
  </conditionalFormatting>
  <conditionalFormatting sqref="A21">
    <cfRule type="expression" dxfId="1132" priority="1462">
      <formula>$BD21&lt;0</formula>
    </cfRule>
  </conditionalFormatting>
  <conditionalFormatting sqref="E21">
    <cfRule type="expression" dxfId="1131" priority="1460" stopIfTrue="1">
      <formula>ISBLANK(E21)</formula>
    </cfRule>
  </conditionalFormatting>
  <conditionalFormatting sqref="A21">
    <cfRule type="expression" dxfId="1130" priority="1459">
      <formula>$BD21&lt;0</formula>
    </cfRule>
  </conditionalFormatting>
  <conditionalFormatting sqref="C21">
    <cfRule type="expression" dxfId="1129" priority="1457" stopIfTrue="1">
      <formula>ISBLANK(C21)</formula>
    </cfRule>
  </conditionalFormatting>
  <conditionalFormatting sqref="B21 D21">
    <cfRule type="expression" dxfId="1128" priority="1458" stopIfTrue="1">
      <formula>ISBLANK(B21)</formula>
    </cfRule>
  </conditionalFormatting>
  <conditionalFormatting sqref="B21:D21">
    <cfRule type="expression" dxfId="1127" priority="1456" stopIfTrue="1">
      <formula>ISBLANK(B21)</formula>
    </cfRule>
  </conditionalFormatting>
  <conditionalFormatting sqref="A23">
    <cfRule type="expression" dxfId="1126" priority="1455">
      <formula>$BD23&lt;0</formula>
    </cfRule>
  </conditionalFormatting>
  <conditionalFormatting sqref="E23">
    <cfRule type="expression" dxfId="1125" priority="1453" stopIfTrue="1">
      <formula>ISBLANK(E23)</formula>
    </cfRule>
  </conditionalFormatting>
  <conditionalFormatting sqref="A23">
    <cfRule type="expression" dxfId="1124" priority="1452">
      <formula>$BD23&lt;0</formula>
    </cfRule>
  </conditionalFormatting>
  <conditionalFormatting sqref="C23">
    <cfRule type="expression" dxfId="1123" priority="1450" stopIfTrue="1">
      <formula>ISBLANK(C23)</formula>
    </cfRule>
  </conditionalFormatting>
  <conditionalFormatting sqref="B23 D23">
    <cfRule type="expression" dxfId="1122" priority="1451" stopIfTrue="1">
      <formula>ISBLANK(B23)</formula>
    </cfRule>
  </conditionalFormatting>
  <conditionalFormatting sqref="B23:D23">
    <cfRule type="expression" dxfId="1121" priority="1449" stopIfTrue="1">
      <formula>ISBLANK(B23)</formula>
    </cfRule>
  </conditionalFormatting>
  <conditionalFormatting sqref="A25">
    <cfRule type="expression" dxfId="1120" priority="1448">
      <formula>$BD25&lt;0</formula>
    </cfRule>
  </conditionalFormatting>
  <conditionalFormatting sqref="A25">
    <cfRule type="expression" dxfId="1119" priority="1445">
      <formula>$BD25&lt;0</formula>
    </cfRule>
  </conditionalFormatting>
  <conditionalFormatting sqref="C25">
    <cfRule type="expression" dxfId="1118" priority="1443" stopIfTrue="1">
      <formula>ISBLANK(C25)</formula>
    </cfRule>
  </conditionalFormatting>
  <conditionalFormatting sqref="B25 D25">
    <cfRule type="expression" dxfId="1117" priority="1444" stopIfTrue="1">
      <formula>ISBLANK(B25)</formula>
    </cfRule>
  </conditionalFormatting>
  <conditionalFormatting sqref="B25:D25">
    <cfRule type="expression" dxfId="1116" priority="1442" stopIfTrue="1">
      <formula>ISBLANK(B25)</formula>
    </cfRule>
  </conditionalFormatting>
  <conditionalFormatting sqref="A27">
    <cfRule type="expression" dxfId="1115" priority="1441">
      <formula>$BD27&lt;0</formula>
    </cfRule>
  </conditionalFormatting>
  <conditionalFormatting sqref="A27">
    <cfRule type="expression" dxfId="1114" priority="1438">
      <formula>$BD27&lt;0</formula>
    </cfRule>
  </conditionalFormatting>
  <conditionalFormatting sqref="C27">
    <cfRule type="expression" dxfId="1113" priority="1436" stopIfTrue="1">
      <formula>ISBLANK(C27)</formula>
    </cfRule>
  </conditionalFormatting>
  <conditionalFormatting sqref="B27 D27">
    <cfRule type="expression" dxfId="1112" priority="1437" stopIfTrue="1">
      <formula>ISBLANK(B27)</formula>
    </cfRule>
  </conditionalFormatting>
  <conditionalFormatting sqref="B27:D27">
    <cfRule type="expression" dxfId="1111" priority="1435" stopIfTrue="1">
      <formula>ISBLANK(B27)</formula>
    </cfRule>
  </conditionalFormatting>
  <conditionalFormatting sqref="B37 D37">
    <cfRule type="expression" dxfId="1110" priority="1383" stopIfTrue="1">
      <formula>ISBLANK(B37)</formula>
    </cfRule>
  </conditionalFormatting>
  <conditionalFormatting sqref="A29">
    <cfRule type="expression" dxfId="1109" priority="1434">
      <formula>$BD29&lt;0</formula>
    </cfRule>
  </conditionalFormatting>
  <conditionalFormatting sqref="A29">
    <cfRule type="expression" dxfId="1108" priority="1431">
      <formula>$BD29&lt;0</formula>
    </cfRule>
  </conditionalFormatting>
  <conditionalFormatting sqref="C29">
    <cfRule type="expression" dxfId="1107" priority="1429" stopIfTrue="1">
      <formula>ISBLANK(C29)</formula>
    </cfRule>
  </conditionalFormatting>
  <conditionalFormatting sqref="B29 D29">
    <cfRule type="expression" dxfId="1106" priority="1430" stopIfTrue="1">
      <formula>ISBLANK(B29)</formula>
    </cfRule>
  </conditionalFormatting>
  <conditionalFormatting sqref="B29:D29">
    <cfRule type="expression" dxfId="1105" priority="1428" stopIfTrue="1">
      <formula>ISBLANK(B29)</formula>
    </cfRule>
  </conditionalFormatting>
  <conditionalFormatting sqref="B39 D39">
    <cfRule type="expression" dxfId="1104" priority="1376" stopIfTrue="1">
      <formula>ISBLANK(B39)</formula>
    </cfRule>
  </conditionalFormatting>
  <conditionalFormatting sqref="A30">
    <cfRule type="expression" dxfId="1103" priority="1427">
      <formula>$BD30&lt;0</formula>
    </cfRule>
  </conditionalFormatting>
  <conditionalFormatting sqref="A30">
    <cfRule type="expression" dxfId="1102" priority="1424">
      <formula>$BD30&lt;0</formula>
    </cfRule>
  </conditionalFormatting>
  <conditionalFormatting sqref="C30">
    <cfRule type="expression" dxfId="1101" priority="1422" stopIfTrue="1">
      <formula>ISBLANK(C30)</formula>
    </cfRule>
  </conditionalFormatting>
  <conditionalFormatting sqref="B30 D30">
    <cfRule type="expression" dxfId="1100" priority="1423" stopIfTrue="1">
      <formula>ISBLANK(B30)</formula>
    </cfRule>
  </conditionalFormatting>
  <conditionalFormatting sqref="B30:D30">
    <cfRule type="expression" dxfId="1099" priority="1421" stopIfTrue="1">
      <formula>ISBLANK(B30)</formula>
    </cfRule>
  </conditionalFormatting>
  <conditionalFormatting sqref="E31">
    <cfRule type="expression" dxfId="1098" priority="1419" stopIfTrue="1">
      <formula>ISBLANK(E31)</formula>
    </cfRule>
  </conditionalFormatting>
  <conditionalFormatting sqref="A31">
    <cfRule type="expression" dxfId="1097" priority="1420">
      <formula>$BD31&lt;0</formula>
    </cfRule>
  </conditionalFormatting>
  <conditionalFormatting sqref="E33">
    <cfRule type="expression" dxfId="1096" priority="1416" stopIfTrue="1">
      <formula>ISBLANK(E33)</formula>
    </cfRule>
  </conditionalFormatting>
  <conditionalFormatting sqref="A33">
    <cfRule type="expression" dxfId="1095" priority="1417">
      <formula>$BD33&lt;0</formula>
    </cfRule>
  </conditionalFormatting>
  <conditionalFormatting sqref="B33:D33">
    <cfRule type="expression" dxfId="1094" priority="1415" stopIfTrue="1">
      <formula>ISBLANK(B33)</formula>
    </cfRule>
  </conditionalFormatting>
  <conditionalFormatting sqref="A32">
    <cfRule type="expression" dxfId="1093" priority="1414">
      <formula>$BD32&lt;0</formula>
    </cfRule>
  </conditionalFormatting>
  <conditionalFormatting sqref="E32">
    <cfRule type="expression" dxfId="1092" priority="1412" stopIfTrue="1">
      <formula>ISBLANK(E32)</formula>
    </cfRule>
  </conditionalFormatting>
  <conditionalFormatting sqref="A32">
    <cfRule type="expression" dxfId="1091" priority="1411">
      <formula>$BD32&lt;0</formula>
    </cfRule>
  </conditionalFormatting>
  <conditionalFormatting sqref="C32">
    <cfRule type="expression" dxfId="1090" priority="1409" stopIfTrue="1">
      <formula>ISBLANK(C32)</formula>
    </cfRule>
  </conditionalFormatting>
  <conditionalFormatting sqref="B32 D32">
    <cfRule type="expression" dxfId="1089" priority="1410" stopIfTrue="1">
      <formula>ISBLANK(B32)</formula>
    </cfRule>
  </conditionalFormatting>
  <conditionalFormatting sqref="B32:D32">
    <cfRule type="expression" dxfId="1088" priority="1408" stopIfTrue="1">
      <formula>ISBLANK(B32)</formula>
    </cfRule>
  </conditionalFormatting>
  <conditionalFormatting sqref="B42 D42">
    <cfRule type="expression" dxfId="1087" priority="1356" stopIfTrue="1">
      <formula>ISBLANK(B42)</formula>
    </cfRule>
  </conditionalFormatting>
  <conditionalFormatting sqref="A34">
    <cfRule type="expression" dxfId="1086" priority="1407">
      <formula>$BD34&lt;0</formula>
    </cfRule>
  </conditionalFormatting>
  <conditionalFormatting sqref="E34">
    <cfRule type="expression" dxfId="1085" priority="1405" stopIfTrue="1">
      <formula>ISBLANK(E34)</formula>
    </cfRule>
  </conditionalFormatting>
  <conditionalFormatting sqref="A34">
    <cfRule type="expression" dxfId="1084" priority="1404">
      <formula>$BD34&lt;0</formula>
    </cfRule>
  </conditionalFormatting>
  <conditionalFormatting sqref="C34">
    <cfRule type="expression" dxfId="1083" priority="1402" stopIfTrue="1">
      <formula>ISBLANK(C34)</formula>
    </cfRule>
  </conditionalFormatting>
  <conditionalFormatting sqref="B34 D34">
    <cfRule type="expression" dxfId="1082" priority="1403" stopIfTrue="1">
      <formula>ISBLANK(B34)</formula>
    </cfRule>
  </conditionalFormatting>
  <conditionalFormatting sqref="B34:D34">
    <cfRule type="expression" dxfId="1081" priority="1401" stopIfTrue="1">
      <formula>ISBLANK(B34)</formula>
    </cfRule>
  </conditionalFormatting>
  <conditionalFormatting sqref="B44 D44">
    <cfRule type="expression" dxfId="1080" priority="1349" stopIfTrue="1">
      <formula>ISBLANK(B44)</formula>
    </cfRule>
  </conditionalFormatting>
  <conditionalFormatting sqref="A35">
    <cfRule type="expression" dxfId="1079" priority="1400">
      <formula>$BD35&lt;0</formula>
    </cfRule>
  </conditionalFormatting>
  <conditionalFormatting sqref="E35">
    <cfRule type="expression" dxfId="1078" priority="1398" stopIfTrue="1">
      <formula>ISBLANK(E35)</formula>
    </cfRule>
  </conditionalFormatting>
  <conditionalFormatting sqref="A35">
    <cfRule type="expression" dxfId="1077" priority="1397">
      <formula>$BD35&lt;0</formula>
    </cfRule>
  </conditionalFormatting>
  <conditionalFormatting sqref="C35">
    <cfRule type="expression" dxfId="1076" priority="1395" stopIfTrue="1">
      <formula>ISBLANK(C35)</formula>
    </cfRule>
  </conditionalFormatting>
  <conditionalFormatting sqref="B35 D35">
    <cfRule type="expression" dxfId="1075" priority="1396" stopIfTrue="1">
      <formula>ISBLANK(B35)</formula>
    </cfRule>
  </conditionalFormatting>
  <conditionalFormatting sqref="B35:D35">
    <cfRule type="expression" dxfId="1074" priority="1394" stopIfTrue="1">
      <formula>ISBLANK(B35)</formula>
    </cfRule>
  </conditionalFormatting>
  <conditionalFormatting sqref="E36">
    <cfRule type="expression" dxfId="1073" priority="1392" stopIfTrue="1">
      <formula>ISBLANK(E36)</formula>
    </cfRule>
  </conditionalFormatting>
  <conditionalFormatting sqref="A36">
    <cfRule type="expression" dxfId="1072" priority="1393">
      <formula>$BD36&lt;0</formula>
    </cfRule>
  </conditionalFormatting>
  <conditionalFormatting sqref="B36:D36">
    <cfRule type="expression" dxfId="1071" priority="1391" stopIfTrue="1">
      <formula>ISBLANK(B36)</formula>
    </cfRule>
  </conditionalFormatting>
  <conditionalFormatting sqref="E38">
    <cfRule type="expression" dxfId="1070" priority="1389" stopIfTrue="1">
      <formula>ISBLANK(E38)</formula>
    </cfRule>
  </conditionalFormatting>
  <conditionalFormatting sqref="A38">
    <cfRule type="expression" dxfId="1069" priority="1390">
      <formula>$BD38&lt;0</formula>
    </cfRule>
  </conditionalFormatting>
  <conditionalFormatting sqref="B38:D38">
    <cfRule type="expression" dxfId="1068" priority="1388" stopIfTrue="1">
      <formula>ISBLANK(B38)</formula>
    </cfRule>
  </conditionalFormatting>
  <conditionalFormatting sqref="A37">
    <cfRule type="expression" dxfId="1067" priority="1387">
      <formula>$BD37&lt;0</formula>
    </cfRule>
  </conditionalFormatting>
  <conditionalFormatting sqref="E37">
    <cfRule type="expression" dxfId="1066" priority="1385" stopIfTrue="1">
      <formula>ISBLANK(E37)</formula>
    </cfRule>
  </conditionalFormatting>
  <conditionalFormatting sqref="A37">
    <cfRule type="expression" dxfId="1065" priority="1384">
      <formula>$BD37&lt;0</formula>
    </cfRule>
  </conditionalFormatting>
  <conditionalFormatting sqref="C37">
    <cfRule type="expression" dxfId="1064" priority="1382" stopIfTrue="1">
      <formula>ISBLANK(C37)</formula>
    </cfRule>
  </conditionalFormatting>
  <conditionalFormatting sqref="B37:D37">
    <cfRule type="expression" dxfId="1063" priority="1381" stopIfTrue="1">
      <formula>ISBLANK(B37)</formula>
    </cfRule>
  </conditionalFormatting>
  <conditionalFormatting sqref="A39">
    <cfRule type="expression" dxfId="1062" priority="1380">
      <formula>$BD39&lt;0</formula>
    </cfRule>
  </conditionalFormatting>
  <conditionalFormatting sqref="E39">
    <cfRule type="expression" dxfId="1061" priority="1378" stopIfTrue="1">
      <formula>ISBLANK(E39)</formula>
    </cfRule>
  </conditionalFormatting>
  <conditionalFormatting sqref="A39">
    <cfRule type="expression" dxfId="1060" priority="1377">
      <formula>$BD39&lt;0</formula>
    </cfRule>
  </conditionalFormatting>
  <conditionalFormatting sqref="C39">
    <cfRule type="expression" dxfId="1059" priority="1375" stopIfTrue="1">
      <formula>ISBLANK(C39)</formula>
    </cfRule>
  </conditionalFormatting>
  <conditionalFormatting sqref="B39:D39">
    <cfRule type="expression" dxfId="1058" priority="1374" stopIfTrue="1">
      <formula>ISBLANK(B39)</formula>
    </cfRule>
  </conditionalFormatting>
  <conditionalFormatting sqref="A40">
    <cfRule type="expression" dxfId="1057" priority="1373">
      <formula>$BD40&lt;0</formula>
    </cfRule>
  </conditionalFormatting>
  <conditionalFormatting sqref="E40">
    <cfRule type="expression" dxfId="1056" priority="1371" stopIfTrue="1">
      <formula>ISBLANK(E40)</formula>
    </cfRule>
  </conditionalFormatting>
  <conditionalFormatting sqref="A40">
    <cfRule type="expression" dxfId="1055" priority="1370">
      <formula>$BD40&lt;0</formula>
    </cfRule>
  </conditionalFormatting>
  <conditionalFormatting sqref="C40">
    <cfRule type="expression" dxfId="1054" priority="1368" stopIfTrue="1">
      <formula>ISBLANK(C40)</formula>
    </cfRule>
  </conditionalFormatting>
  <conditionalFormatting sqref="B40 D40">
    <cfRule type="expression" dxfId="1053" priority="1369" stopIfTrue="1">
      <formula>ISBLANK(B40)</formula>
    </cfRule>
  </conditionalFormatting>
  <conditionalFormatting sqref="B40:D40">
    <cfRule type="expression" dxfId="1052" priority="1367" stopIfTrue="1">
      <formula>ISBLANK(B40)</formula>
    </cfRule>
  </conditionalFormatting>
  <conditionalFormatting sqref="E41">
    <cfRule type="expression" dxfId="1051" priority="1365" stopIfTrue="1">
      <formula>ISBLANK(E41)</formula>
    </cfRule>
  </conditionalFormatting>
  <conditionalFormatting sqref="A41">
    <cfRule type="expression" dxfId="1050" priority="1366">
      <formula>$BD41&lt;0</formula>
    </cfRule>
  </conditionalFormatting>
  <conditionalFormatting sqref="B41:D41">
    <cfRule type="expression" dxfId="1049" priority="1364" stopIfTrue="1">
      <formula>ISBLANK(B41)</formula>
    </cfRule>
  </conditionalFormatting>
  <conditionalFormatting sqref="E43">
    <cfRule type="expression" dxfId="1048" priority="1362" stopIfTrue="1">
      <formula>ISBLANK(E43)</formula>
    </cfRule>
  </conditionalFormatting>
  <conditionalFormatting sqref="A43">
    <cfRule type="expression" dxfId="1047" priority="1363">
      <formula>$BD43&lt;0</formula>
    </cfRule>
  </conditionalFormatting>
  <conditionalFormatting sqref="B43:D43">
    <cfRule type="expression" dxfId="1046" priority="1361" stopIfTrue="1">
      <formula>ISBLANK(B43)</formula>
    </cfRule>
  </conditionalFormatting>
  <conditionalFormatting sqref="A42">
    <cfRule type="expression" dxfId="1045" priority="1360">
      <formula>$BD42&lt;0</formula>
    </cfRule>
  </conditionalFormatting>
  <conditionalFormatting sqref="E42">
    <cfRule type="expression" dxfId="1044" priority="1358" stopIfTrue="1">
      <formula>ISBLANK(E42)</formula>
    </cfRule>
  </conditionalFormatting>
  <conditionalFormatting sqref="A42">
    <cfRule type="expression" dxfId="1043" priority="1357">
      <formula>$BD42&lt;0</formula>
    </cfRule>
  </conditionalFormatting>
  <conditionalFormatting sqref="C42">
    <cfRule type="expression" dxfId="1042" priority="1355" stopIfTrue="1">
      <formula>ISBLANK(C42)</formula>
    </cfRule>
  </conditionalFormatting>
  <conditionalFormatting sqref="B42:D42">
    <cfRule type="expression" dxfId="1041" priority="1354" stopIfTrue="1">
      <formula>ISBLANK(B42)</formula>
    </cfRule>
  </conditionalFormatting>
  <conditionalFormatting sqref="A44">
    <cfRule type="expression" dxfId="1040" priority="1353">
      <formula>$BD44&lt;0</formula>
    </cfRule>
  </conditionalFormatting>
  <conditionalFormatting sqref="E44">
    <cfRule type="expression" dxfId="1039" priority="1351" stopIfTrue="1">
      <formula>ISBLANK(E44)</formula>
    </cfRule>
  </conditionalFormatting>
  <conditionalFormatting sqref="A44">
    <cfRule type="expression" dxfId="1038" priority="1350">
      <formula>$BD44&lt;0</formula>
    </cfRule>
  </conditionalFormatting>
  <conditionalFormatting sqref="C44">
    <cfRule type="expression" dxfId="1037" priority="1348" stopIfTrue="1">
      <formula>ISBLANK(C44)</formula>
    </cfRule>
  </conditionalFormatting>
  <conditionalFormatting sqref="B44:D44">
    <cfRule type="expression" dxfId="1036" priority="1347" stopIfTrue="1">
      <formula>ISBLANK(B44)</formula>
    </cfRule>
  </conditionalFormatting>
  <conditionalFormatting sqref="A45">
    <cfRule type="expression" dxfId="1035" priority="1346">
      <formula>$BD45&lt;0</formula>
    </cfRule>
  </conditionalFormatting>
  <conditionalFormatting sqref="E45">
    <cfRule type="expression" dxfId="1034" priority="1344" stopIfTrue="1">
      <formula>ISBLANK(E45)</formula>
    </cfRule>
  </conditionalFormatting>
  <conditionalFormatting sqref="A45">
    <cfRule type="expression" dxfId="1033" priority="1343">
      <formula>$BD45&lt;0</formula>
    </cfRule>
  </conditionalFormatting>
  <conditionalFormatting sqref="C45">
    <cfRule type="expression" dxfId="1032" priority="1341" stopIfTrue="1">
      <formula>ISBLANK(C45)</formula>
    </cfRule>
  </conditionalFormatting>
  <conditionalFormatting sqref="B45 D45">
    <cfRule type="expression" dxfId="1031" priority="1342" stopIfTrue="1">
      <formula>ISBLANK(B45)</formula>
    </cfRule>
  </conditionalFormatting>
  <conditionalFormatting sqref="B45:D45">
    <cfRule type="expression" dxfId="1030" priority="1340" stopIfTrue="1">
      <formula>ISBLANK(B45)</formula>
    </cfRule>
  </conditionalFormatting>
  <conditionalFormatting sqref="B53 D53">
    <cfRule type="expression" dxfId="1029" priority="1288" stopIfTrue="1">
      <formula>ISBLANK(B53)</formula>
    </cfRule>
  </conditionalFormatting>
  <conditionalFormatting sqref="A46">
    <cfRule type="expression" dxfId="1028" priority="1339">
      <formula>$BD46&lt;0</formula>
    </cfRule>
  </conditionalFormatting>
  <conditionalFormatting sqref="E46">
    <cfRule type="expression" dxfId="1027" priority="1337" stopIfTrue="1">
      <formula>ISBLANK(E46)</formula>
    </cfRule>
  </conditionalFormatting>
  <conditionalFormatting sqref="A46">
    <cfRule type="expression" dxfId="1026" priority="1336">
      <formula>$BD46&lt;0</formula>
    </cfRule>
  </conditionalFormatting>
  <conditionalFormatting sqref="C46">
    <cfRule type="expression" dxfId="1025" priority="1334" stopIfTrue="1">
      <formula>ISBLANK(C46)</formula>
    </cfRule>
  </conditionalFormatting>
  <conditionalFormatting sqref="B46 D46">
    <cfRule type="expression" dxfId="1024" priority="1335" stopIfTrue="1">
      <formula>ISBLANK(B46)</formula>
    </cfRule>
  </conditionalFormatting>
  <conditionalFormatting sqref="B46:D46">
    <cfRule type="expression" dxfId="1023" priority="1333" stopIfTrue="1">
      <formula>ISBLANK(B46)</formula>
    </cfRule>
  </conditionalFormatting>
  <conditionalFormatting sqref="A47">
    <cfRule type="expression" dxfId="1022" priority="1332">
      <formula>$BD47&lt;0</formula>
    </cfRule>
  </conditionalFormatting>
  <conditionalFormatting sqref="E47">
    <cfRule type="expression" dxfId="1021" priority="1330" stopIfTrue="1">
      <formula>ISBLANK(E47)</formula>
    </cfRule>
  </conditionalFormatting>
  <conditionalFormatting sqref="A47">
    <cfRule type="expression" dxfId="1020" priority="1329">
      <formula>$BD47&lt;0</formula>
    </cfRule>
  </conditionalFormatting>
  <conditionalFormatting sqref="C47">
    <cfRule type="expression" dxfId="1019" priority="1327" stopIfTrue="1">
      <formula>ISBLANK(C47)</formula>
    </cfRule>
  </conditionalFormatting>
  <conditionalFormatting sqref="B47 D47">
    <cfRule type="expression" dxfId="1018" priority="1328" stopIfTrue="1">
      <formula>ISBLANK(B47)</formula>
    </cfRule>
  </conditionalFormatting>
  <conditionalFormatting sqref="B47:D47">
    <cfRule type="expression" dxfId="1017" priority="1326" stopIfTrue="1">
      <formula>ISBLANK(B47)</formula>
    </cfRule>
  </conditionalFormatting>
  <conditionalFormatting sqref="E48">
    <cfRule type="expression" dxfId="1016" priority="1324" stopIfTrue="1">
      <formula>ISBLANK(E48)</formula>
    </cfRule>
  </conditionalFormatting>
  <conditionalFormatting sqref="A48">
    <cfRule type="expression" dxfId="1015" priority="1325">
      <formula>$BD48&lt;0</formula>
    </cfRule>
  </conditionalFormatting>
  <conditionalFormatting sqref="B48:D48">
    <cfRule type="expression" dxfId="1014" priority="1323" stopIfTrue="1">
      <formula>ISBLANK(B48)</formula>
    </cfRule>
  </conditionalFormatting>
  <conditionalFormatting sqref="A49">
    <cfRule type="expression" dxfId="1013" priority="1319">
      <formula>$BD49&lt;0</formula>
    </cfRule>
  </conditionalFormatting>
  <conditionalFormatting sqref="E49">
    <cfRule type="expression" dxfId="1012" priority="1317" stopIfTrue="1">
      <formula>ISBLANK(E49)</formula>
    </cfRule>
  </conditionalFormatting>
  <conditionalFormatting sqref="A49">
    <cfRule type="expression" dxfId="1011" priority="1316">
      <formula>$BD49&lt;0</formula>
    </cfRule>
  </conditionalFormatting>
  <conditionalFormatting sqref="C49">
    <cfRule type="expression" dxfId="1010" priority="1314" stopIfTrue="1">
      <formula>ISBLANK(C49)</formula>
    </cfRule>
  </conditionalFormatting>
  <conditionalFormatting sqref="B49 D49">
    <cfRule type="expression" dxfId="1009" priority="1315" stopIfTrue="1">
      <formula>ISBLANK(B49)</formula>
    </cfRule>
  </conditionalFormatting>
  <conditionalFormatting sqref="B49:D49">
    <cfRule type="expression" dxfId="1008" priority="1313" stopIfTrue="1">
      <formula>ISBLANK(B49)</formula>
    </cfRule>
  </conditionalFormatting>
  <conditionalFormatting sqref="A50">
    <cfRule type="expression" dxfId="1007" priority="1312">
      <formula>$BD50&lt;0</formula>
    </cfRule>
  </conditionalFormatting>
  <conditionalFormatting sqref="E50">
    <cfRule type="expression" dxfId="1006" priority="1310" stopIfTrue="1">
      <formula>ISBLANK(E50)</formula>
    </cfRule>
  </conditionalFormatting>
  <conditionalFormatting sqref="A50">
    <cfRule type="expression" dxfId="1005" priority="1309">
      <formula>$BD50&lt;0</formula>
    </cfRule>
  </conditionalFormatting>
  <conditionalFormatting sqref="C50">
    <cfRule type="expression" dxfId="1004" priority="1307" stopIfTrue="1">
      <formula>ISBLANK(C50)</formula>
    </cfRule>
  </conditionalFormatting>
  <conditionalFormatting sqref="B50 D50">
    <cfRule type="expression" dxfId="1003" priority="1308" stopIfTrue="1">
      <formula>ISBLANK(B50)</formula>
    </cfRule>
  </conditionalFormatting>
  <conditionalFormatting sqref="B50:D50">
    <cfRule type="expression" dxfId="1002" priority="1306" stopIfTrue="1">
      <formula>ISBLANK(B50)</formula>
    </cfRule>
  </conditionalFormatting>
  <conditionalFormatting sqref="A51">
    <cfRule type="expression" dxfId="1001" priority="1305">
      <formula>$BD51&lt;0</formula>
    </cfRule>
  </conditionalFormatting>
  <conditionalFormatting sqref="E51">
    <cfRule type="expression" dxfId="1000" priority="1303" stopIfTrue="1">
      <formula>ISBLANK(E51)</formula>
    </cfRule>
  </conditionalFormatting>
  <conditionalFormatting sqref="A51">
    <cfRule type="expression" dxfId="999" priority="1302">
      <formula>$BD51&lt;0</formula>
    </cfRule>
  </conditionalFormatting>
  <conditionalFormatting sqref="C51">
    <cfRule type="expression" dxfId="998" priority="1300" stopIfTrue="1">
      <formula>ISBLANK(C51)</formula>
    </cfRule>
  </conditionalFormatting>
  <conditionalFormatting sqref="B51 D51">
    <cfRule type="expression" dxfId="997" priority="1301" stopIfTrue="1">
      <formula>ISBLANK(B51)</formula>
    </cfRule>
  </conditionalFormatting>
  <conditionalFormatting sqref="B51:D51">
    <cfRule type="expression" dxfId="996" priority="1299" stopIfTrue="1">
      <formula>ISBLANK(B51)</formula>
    </cfRule>
  </conditionalFormatting>
  <conditionalFormatting sqref="E52">
    <cfRule type="expression" dxfId="995" priority="1297" stopIfTrue="1">
      <formula>ISBLANK(E52)</formula>
    </cfRule>
  </conditionalFormatting>
  <conditionalFormatting sqref="A52">
    <cfRule type="expression" dxfId="994" priority="1298">
      <formula>$BD52&lt;0</formula>
    </cfRule>
  </conditionalFormatting>
  <conditionalFormatting sqref="B52:D52">
    <cfRule type="expression" dxfId="993" priority="1296" stopIfTrue="1">
      <formula>ISBLANK(B52)</formula>
    </cfRule>
  </conditionalFormatting>
  <conditionalFormatting sqref="E54">
    <cfRule type="expression" dxfId="992" priority="1294" stopIfTrue="1">
      <formula>ISBLANK(E54)</formula>
    </cfRule>
  </conditionalFormatting>
  <conditionalFormatting sqref="A54">
    <cfRule type="expression" dxfId="991" priority="1295">
      <formula>$BD54&lt;0</formula>
    </cfRule>
  </conditionalFormatting>
  <conditionalFormatting sqref="B54:D54">
    <cfRule type="expression" dxfId="990" priority="1293" stopIfTrue="1">
      <formula>ISBLANK(B54)</formula>
    </cfRule>
  </conditionalFormatting>
  <conditionalFormatting sqref="A53">
    <cfRule type="expression" dxfId="989" priority="1292">
      <formula>$BD53&lt;0</formula>
    </cfRule>
  </conditionalFormatting>
  <conditionalFormatting sqref="E53">
    <cfRule type="expression" dxfId="988" priority="1290" stopIfTrue="1">
      <formula>ISBLANK(E53)</formula>
    </cfRule>
  </conditionalFormatting>
  <conditionalFormatting sqref="A53">
    <cfRule type="expression" dxfId="987" priority="1289">
      <formula>$BD53&lt;0</formula>
    </cfRule>
  </conditionalFormatting>
  <conditionalFormatting sqref="C53">
    <cfRule type="expression" dxfId="986" priority="1287" stopIfTrue="1">
      <formula>ISBLANK(C53)</formula>
    </cfRule>
  </conditionalFormatting>
  <conditionalFormatting sqref="B53:D53">
    <cfRule type="expression" dxfId="985" priority="1286" stopIfTrue="1">
      <formula>ISBLANK(B53)</formula>
    </cfRule>
  </conditionalFormatting>
  <conditionalFormatting sqref="A55">
    <cfRule type="expression" dxfId="984" priority="1278">
      <formula>$BD55&lt;0</formula>
    </cfRule>
  </conditionalFormatting>
  <conditionalFormatting sqref="E55">
    <cfRule type="expression" dxfId="983" priority="1276" stopIfTrue="1">
      <formula>ISBLANK(E55)</formula>
    </cfRule>
  </conditionalFormatting>
  <conditionalFormatting sqref="A55">
    <cfRule type="expression" dxfId="982" priority="1275">
      <formula>$BD55&lt;0</formula>
    </cfRule>
  </conditionalFormatting>
  <conditionalFormatting sqref="C55">
    <cfRule type="expression" dxfId="981" priority="1273" stopIfTrue="1">
      <formula>ISBLANK(C55)</formula>
    </cfRule>
  </conditionalFormatting>
  <conditionalFormatting sqref="B55 D55">
    <cfRule type="expression" dxfId="980" priority="1274" stopIfTrue="1">
      <formula>ISBLANK(B55)</formula>
    </cfRule>
  </conditionalFormatting>
  <conditionalFormatting sqref="B55:D55">
    <cfRule type="expression" dxfId="979" priority="1272" stopIfTrue="1">
      <formula>ISBLANK(B55)</formula>
    </cfRule>
  </conditionalFormatting>
  <conditionalFormatting sqref="B64 D64">
    <cfRule type="expression" dxfId="978" priority="1220" stopIfTrue="1">
      <formula>ISBLANK(B64)</formula>
    </cfRule>
  </conditionalFormatting>
  <conditionalFormatting sqref="A56">
    <cfRule type="expression" dxfId="977" priority="1271">
      <formula>$BD56&lt;0</formula>
    </cfRule>
  </conditionalFormatting>
  <conditionalFormatting sqref="E56">
    <cfRule type="expression" dxfId="976" priority="1269" stopIfTrue="1">
      <formula>ISBLANK(E56)</formula>
    </cfRule>
  </conditionalFormatting>
  <conditionalFormatting sqref="A56">
    <cfRule type="expression" dxfId="975" priority="1268">
      <formula>$BD56&lt;0</formula>
    </cfRule>
  </conditionalFormatting>
  <conditionalFormatting sqref="C56">
    <cfRule type="expression" dxfId="974" priority="1266" stopIfTrue="1">
      <formula>ISBLANK(C56)</formula>
    </cfRule>
  </conditionalFormatting>
  <conditionalFormatting sqref="B56 D56">
    <cfRule type="expression" dxfId="973" priority="1267" stopIfTrue="1">
      <formula>ISBLANK(B56)</formula>
    </cfRule>
  </conditionalFormatting>
  <conditionalFormatting sqref="B56:D56">
    <cfRule type="expression" dxfId="972" priority="1265" stopIfTrue="1">
      <formula>ISBLANK(B56)</formula>
    </cfRule>
  </conditionalFormatting>
  <conditionalFormatting sqref="B66 D66">
    <cfRule type="expression" dxfId="971" priority="1213" stopIfTrue="1">
      <formula>ISBLANK(B66)</formula>
    </cfRule>
  </conditionalFormatting>
  <conditionalFormatting sqref="A57">
    <cfRule type="expression" dxfId="970" priority="1264">
      <formula>$BD57&lt;0</formula>
    </cfRule>
  </conditionalFormatting>
  <conditionalFormatting sqref="E57">
    <cfRule type="expression" dxfId="969" priority="1262" stopIfTrue="1">
      <formula>ISBLANK(E57)</formula>
    </cfRule>
  </conditionalFormatting>
  <conditionalFormatting sqref="A57">
    <cfRule type="expression" dxfId="968" priority="1261">
      <formula>$BD57&lt;0</formula>
    </cfRule>
  </conditionalFormatting>
  <conditionalFormatting sqref="C57">
    <cfRule type="expression" dxfId="967" priority="1259" stopIfTrue="1">
      <formula>ISBLANK(C57)</formula>
    </cfRule>
  </conditionalFormatting>
  <conditionalFormatting sqref="B57 D57">
    <cfRule type="expression" dxfId="966" priority="1260" stopIfTrue="1">
      <formula>ISBLANK(B57)</formula>
    </cfRule>
  </conditionalFormatting>
  <conditionalFormatting sqref="B57:D57">
    <cfRule type="expression" dxfId="965" priority="1258" stopIfTrue="1">
      <formula>ISBLANK(B57)</formula>
    </cfRule>
  </conditionalFormatting>
  <conditionalFormatting sqref="E58">
    <cfRule type="expression" dxfId="964" priority="1256" stopIfTrue="1">
      <formula>ISBLANK(E58)</formula>
    </cfRule>
  </conditionalFormatting>
  <conditionalFormatting sqref="A58">
    <cfRule type="expression" dxfId="963" priority="1257">
      <formula>$BD58&lt;0</formula>
    </cfRule>
  </conditionalFormatting>
  <conditionalFormatting sqref="B58:D58">
    <cfRule type="expression" dxfId="962" priority="1255" stopIfTrue="1">
      <formula>ISBLANK(B58)</formula>
    </cfRule>
  </conditionalFormatting>
  <conditionalFormatting sqref="E60">
    <cfRule type="expression" dxfId="961" priority="1253" stopIfTrue="1">
      <formula>ISBLANK(E60)</formula>
    </cfRule>
  </conditionalFormatting>
  <conditionalFormatting sqref="A60">
    <cfRule type="expression" dxfId="960" priority="1254">
      <formula>$BD60&lt;0</formula>
    </cfRule>
  </conditionalFormatting>
  <conditionalFormatting sqref="B60:D60">
    <cfRule type="expression" dxfId="959" priority="1252" stopIfTrue="1">
      <formula>ISBLANK(B60)</formula>
    </cfRule>
  </conditionalFormatting>
  <conditionalFormatting sqref="A59">
    <cfRule type="expression" dxfId="958" priority="1251">
      <formula>$BD59&lt;0</formula>
    </cfRule>
  </conditionalFormatting>
  <conditionalFormatting sqref="E59">
    <cfRule type="expression" dxfId="957" priority="1249" stopIfTrue="1">
      <formula>ISBLANK(E59)</formula>
    </cfRule>
  </conditionalFormatting>
  <conditionalFormatting sqref="A59">
    <cfRule type="expression" dxfId="956" priority="1248">
      <formula>$BD59&lt;0</formula>
    </cfRule>
  </conditionalFormatting>
  <conditionalFormatting sqref="C59">
    <cfRule type="expression" dxfId="955" priority="1246" stopIfTrue="1">
      <formula>ISBLANK(C59)</formula>
    </cfRule>
  </conditionalFormatting>
  <conditionalFormatting sqref="B59 D59">
    <cfRule type="expression" dxfId="954" priority="1247" stopIfTrue="1">
      <formula>ISBLANK(B59)</formula>
    </cfRule>
  </conditionalFormatting>
  <conditionalFormatting sqref="B59:D59">
    <cfRule type="expression" dxfId="953" priority="1245" stopIfTrue="1">
      <formula>ISBLANK(B59)</formula>
    </cfRule>
  </conditionalFormatting>
  <conditionalFormatting sqref="A61">
    <cfRule type="expression" dxfId="952" priority="1244">
      <formula>$BD61&lt;0</formula>
    </cfRule>
  </conditionalFormatting>
  <conditionalFormatting sqref="E61">
    <cfRule type="expression" dxfId="951" priority="1242" stopIfTrue="1">
      <formula>ISBLANK(E61)</formula>
    </cfRule>
  </conditionalFormatting>
  <conditionalFormatting sqref="A61">
    <cfRule type="expression" dxfId="950" priority="1241">
      <formula>$BD61&lt;0</formula>
    </cfRule>
  </conditionalFormatting>
  <conditionalFormatting sqref="C61">
    <cfRule type="expression" dxfId="949" priority="1239" stopIfTrue="1">
      <formula>ISBLANK(C61)</formula>
    </cfRule>
  </conditionalFormatting>
  <conditionalFormatting sqref="B61 D61">
    <cfRule type="expression" dxfId="948" priority="1240" stopIfTrue="1">
      <formula>ISBLANK(B61)</formula>
    </cfRule>
  </conditionalFormatting>
  <conditionalFormatting sqref="B61:D61">
    <cfRule type="expression" dxfId="947" priority="1238" stopIfTrue="1">
      <formula>ISBLANK(B61)</formula>
    </cfRule>
  </conditionalFormatting>
  <conditionalFormatting sqref="A62">
    <cfRule type="expression" dxfId="946" priority="1237">
      <formula>$BD62&lt;0</formula>
    </cfRule>
  </conditionalFormatting>
  <conditionalFormatting sqref="E62">
    <cfRule type="expression" dxfId="945" priority="1235" stopIfTrue="1">
      <formula>ISBLANK(E62)</formula>
    </cfRule>
  </conditionalFormatting>
  <conditionalFormatting sqref="A62">
    <cfRule type="expression" dxfId="944" priority="1234">
      <formula>$BD62&lt;0</formula>
    </cfRule>
  </conditionalFormatting>
  <conditionalFormatting sqref="C62">
    <cfRule type="expression" dxfId="943" priority="1232" stopIfTrue="1">
      <formula>ISBLANK(C62)</formula>
    </cfRule>
  </conditionalFormatting>
  <conditionalFormatting sqref="B62 D62">
    <cfRule type="expression" dxfId="942" priority="1233" stopIfTrue="1">
      <formula>ISBLANK(B62)</formula>
    </cfRule>
  </conditionalFormatting>
  <conditionalFormatting sqref="B62:D62">
    <cfRule type="expression" dxfId="941" priority="1231" stopIfTrue="1">
      <formula>ISBLANK(B62)</formula>
    </cfRule>
  </conditionalFormatting>
  <conditionalFormatting sqref="E63">
    <cfRule type="expression" dxfId="940" priority="1229" stopIfTrue="1">
      <formula>ISBLANK(E63)</formula>
    </cfRule>
  </conditionalFormatting>
  <conditionalFormatting sqref="A63">
    <cfRule type="expression" dxfId="939" priority="1230">
      <formula>$BD63&lt;0</formula>
    </cfRule>
  </conditionalFormatting>
  <conditionalFormatting sqref="B63:D63">
    <cfRule type="expression" dxfId="938" priority="1228" stopIfTrue="1">
      <formula>ISBLANK(B63)</formula>
    </cfRule>
  </conditionalFormatting>
  <conditionalFormatting sqref="E65">
    <cfRule type="expression" dxfId="937" priority="1226" stopIfTrue="1">
      <formula>ISBLANK(E65)</formula>
    </cfRule>
  </conditionalFormatting>
  <conditionalFormatting sqref="A65">
    <cfRule type="expression" dxfId="936" priority="1227">
      <formula>$BD65&lt;0</formula>
    </cfRule>
  </conditionalFormatting>
  <conditionalFormatting sqref="B65:D65">
    <cfRule type="expression" dxfId="935" priority="1225" stopIfTrue="1">
      <formula>ISBLANK(B65)</formula>
    </cfRule>
  </conditionalFormatting>
  <conditionalFormatting sqref="A64">
    <cfRule type="expression" dxfId="934" priority="1224">
      <formula>$BD64&lt;0</formula>
    </cfRule>
  </conditionalFormatting>
  <conditionalFormatting sqref="E64">
    <cfRule type="expression" dxfId="933" priority="1222" stopIfTrue="1">
      <formula>ISBLANK(E64)</formula>
    </cfRule>
  </conditionalFormatting>
  <conditionalFormatting sqref="A64">
    <cfRule type="expression" dxfId="932" priority="1221">
      <formula>$BD64&lt;0</formula>
    </cfRule>
  </conditionalFormatting>
  <conditionalFormatting sqref="C64">
    <cfRule type="expression" dxfId="931" priority="1219" stopIfTrue="1">
      <formula>ISBLANK(C64)</formula>
    </cfRule>
  </conditionalFormatting>
  <conditionalFormatting sqref="B64:D64">
    <cfRule type="expression" dxfId="930" priority="1218" stopIfTrue="1">
      <formula>ISBLANK(B64)</formula>
    </cfRule>
  </conditionalFormatting>
  <conditionalFormatting sqref="A66">
    <cfRule type="expression" dxfId="929" priority="1217">
      <formula>$BD66&lt;0</formula>
    </cfRule>
  </conditionalFormatting>
  <conditionalFormatting sqref="E66">
    <cfRule type="expression" dxfId="928" priority="1215" stopIfTrue="1">
      <formula>ISBLANK(E66)</formula>
    </cfRule>
  </conditionalFormatting>
  <conditionalFormatting sqref="A66">
    <cfRule type="expression" dxfId="927" priority="1214">
      <formula>$BD66&lt;0</formula>
    </cfRule>
  </conditionalFormatting>
  <conditionalFormatting sqref="C66">
    <cfRule type="expression" dxfId="926" priority="1212" stopIfTrue="1">
      <formula>ISBLANK(C66)</formula>
    </cfRule>
  </conditionalFormatting>
  <conditionalFormatting sqref="B66:D66">
    <cfRule type="expression" dxfId="925" priority="1211" stopIfTrue="1">
      <formula>ISBLANK(B66)</formula>
    </cfRule>
  </conditionalFormatting>
  <conditionalFormatting sqref="A67">
    <cfRule type="expression" dxfId="924" priority="1210">
      <formula>$BD67&lt;0</formula>
    </cfRule>
  </conditionalFormatting>
  <conditionalFormatting sqref="E67">
    <cfRule type="expression" dxfId="923" priority="1208" stopIfTrue="1">
      <formula>ISBLANK(E67)</formula>
    </cfRule>
  </conditionalFormatting>
  <conditionalFormatting sqref="A67">
    <cfRule type="expression" dxfId="922" priority="1207">
      <formula>$BD67&lt;0</formula>
    </cfRule>
  </conditionalFormatting>
  <conditionalFormatting sqref="C67">
    <cfRule type="expression" dxfId="921" priority="1205" stopIfTrue="1">
      <formula>ISBLANK(C67)</formula>
    </cfRule>
  </conditionalFormatting>
  <conditionalFormatting sqref="B67 D67">
    <cfRule type="expression" dxfId="920" priority="1206" stopIfTrue="1">
      <formula>ISBLANK(B67)</formula>
    </cfRule>
  </conditionalFormatting>
  <conditionalFormatting sqref="B67:D67">
    <cfRule type="expression" dxfId="919" priority="1204" stopIfTrue="1">
      <formula>ISBLANK(B67)</formula>
    </cfRule>
  </conditionalFormatting>
  <conditionalFormatting sqref="B76 D76">
    <cfRule type="expression" dxfId="918" priority="1152" stopIfTrue="1">
      <formula>ISBLANK(B76)</formula>
    </cfRule>
  </conditionalFormatting>
  <conditionalFormatting sqref="A68">
    <cfRule type="expression" dxfId="917" priority="1203">
      <formula>$BD68&lt;0</formula>
    </cfRule>
  </conditionalFormatting>
  <conditionalFormatting sqref="E68">
    <cfRule type="expression" dxfId="916" priority="1201" stopIfTrue="1">
      <formula>ISBLANK(E68)</formula>
    </cfRule>
  </conditionalFormatting>
  <conditionalFormatting sqref="A68">
    <cfRule type="expression" dxfId="915" priority="1200">
      <formula>$BD68&lt;0</formula>
    </cfRule>
  </conditionalFormatting>
  <conditionalFormatting sqref="C68">
    <cfRule type="expression" dxfId="914" priority="1198" stopIfTrue="1">
      <formula>ISBLANK(C68)</formula>
    </cfRule>
  </conditionalFormatting>
  <conditionalFormatting sqref="B68 D68">
    <cfRule type="expression" dxfId="913" priority="1199" stopIfTrue="1">
      <formula>ISBLANK(B68)</formula>
    </cfRule>
  </conditionalFormatting>
  <conditionalFormatting sqref="B68:D68">
    <cfRule type="expression" dxfId="912" priority="1197" stopIfTrue="1">
      <formula>ISBLANK(B68)</formula>
    </cfRule>
  </conditionalFormatting>
  <conditionalFormatting sqref="B78 D78">
    <cfRule type="expression" dxfId="911" priority="1145" stopIfTrue="1">
      <formula>ISBLANK(B78)</formula>
    </cfRule>
  </conditionalFormatting>
  <conditionalFormatting sqref="A69">
    <cfRule type="expression" dxfId="910" priority="1196">
      <formula>$BD69&lt;0</formula>
    </cfRule>
  </conditionalFormatting>
  <conditionalFormatting sqref="E69">
    <cfRule type="expression" dxfId="909" priority="1194" stopIfTrue="1">
      <formula>ISBLANK(E69)</formula>
    </cfRule>
  </conditionalFormatting>
  <conditionalFormatting sqref="A69">
    <cfRule type="expression" dxfId="908" priority="1193">
      <formula>$BD69&lt;0</formula>
    </cfRule>
  </conditionalFormatting>
  <conditionalFormatting sqref="C69">
    <cfRule type="expression" dxfId="907" priority="1191" stopIfTrue="1">
      <formula>ISBLANK(C69)</formula>
    </cfRule>
  </conditionalFormatting>
  <conditionalFormatting sqref="B69 D69">
    <cfRule type="expression" dxfId="906" priority="1192" stopIfTrue="1">
      <formula>ISBLANK(B69)</formula>
    </cfRule>
  </conditionalFormatting>
  <conditionalFormatting sqref="B69:D69">
    <cfRule type="expression" dxfId="905" priority="1190" stopIfTrue="1">
      <formula>ISBLANK(B69)</formula>
    </cfRule>
  </conditionalFormatting>
  <conditionalFormatting sqref="E70">
    <cfRule type="expression" dxfId="904" priority="1188" stopIfTrue="1">
      <formula>ISBLANK(E70)</formula>
    </cfRule>
  </conditionalFormatting>
  <conditionalFormatting sqref="A70">
    <cfRule type="expression" dxfId="903" priority="1189">
      <formula>$BD70&lt;0</formula>
    </cfRule>
  </conditionalFormatting>
  <conditionalFormatting sqref="B70:D70">
    <cfRule type="expression" dxfId="902" priority="1187" stopIfTrue="1">
      <formula>ISBLANK(B70)</formula>
    </cfRule>
  </conditionalFormatting>
  <conditionalFormatting sqref="E72">
    <cfRule type="expression" dxfId="901" priority="1185" stopIfTrue="1">
      <formula>ISBLANK(E72)</formula>
    </cfRule>
  </conditionalFormatting>
  <conditionalFormatting sqref="A72">
    <cfRule type="expression" dxfId="900" priority="1186">
      <formula>$BD72&lt;0</formula>
    </cfRule>
  </conditionalFormatting>
  <conditionalFormatting sqref="B72:D72">
    <cfRule type="expression" dxfId="899" priority="1184" stopIfTrue="1">
      <formula>ISBLANK(B72)</formula>
    </cfRule>
  </conditionalFormatting>
  <conditionalFormatting sqref="A71">
    <cfRule type="expression" dxfId="898" priority="1183">
      <formula>$BD71&lt;0</formula>
    </cfRule>
  </conditionalFormatting>
  <conditionalFormatting sqref="E71">
    <cfRule type="expression" dxfId="897" priority="1181" stopIfTrue="1">
      <formula>ISBLANK(E71)</formula>
    </cfRule>
  </conditionalFormatting>
  <conditionalFormatting sqref="A71">
    <cfRule type="expression" dxfId="896" priority="1180">
      <formula>$BD71&lt;0</formula>
    </cfRule>
  </conditionalFormatting>
  <conditionalFormatting sqref="C71">
    <cfRule type="expression" dxfId="895" priority="1178" stopIfTrue="1">
      <formula>ISBLANK(C71)</formula>
    </cfRule>
  </conditionalFormatting>
  <conditionalFormatting sqref="B71 D71">
    <cfRule type="expression" dxfId="894" priority="1179" stopIfTrue="1">
      <formula>ISBLANK(B71)</formula>
    </cfRule>
  </conditionalFormatting>
  <conditionalFormatting sqref="B71:D71">
    <cfRule type="expression" dxfId="893" priority="1177" stopIfTrue="1">
      <formula>ISBLANK(B71)</formula>
    </cfRule>
  </conditionalFormatting>
  <conditionalFormatting sqref="A73">
    <cfRule type="expression" dxfId="892" priority="1176">
      <formula>$BD73&lt;0</formula>
    </cfRule>
  </conditionalFormatting>
  <conditionalFormatting sqref="E73">
    <cfRule type="expression" dxfId="891" priority="1174" stopIfTrue="1">
      <formula>ISBLANK(E73)</formula>
    </cfRule>
  </conditionalFormatting>
  <conditionalFormatting sqref="A73">
    <cfRule type="expression" dxfId="890" priority="1173">
      <formula>$BD73&lt;0</formula>
    </cfRule>
  </conditionalFormatting>
  <conditionalFormatting sqref="C73">
    <cfRule type="expression" dxfId="889" priority="1171" stopIfTrue="1">
      <formula>ISBLANK(C73)</formula>
    </cfRule>
  </conditionalFormatting>
  <conditionalFormatting sqref="B73 D73">
    <cfRule type="expression" dxfId="888" priority="1172" stopIfTrue="1">
      <formula>ISBLANK(B73)</formula>
    </cfRule>
  </conditionalFormatting>
  <conditionalFormatting sqref="B73:D73">
    <cfRule type="expression" dxfId="887" priority="1170" stopIfTrue="1">
      <formula>ISBLANK(B73)</formula>
    </cfRule>
  </conditionalFormatting>
  <conditionalFormatting sqref="A74">
    <cfRule type="expression" dxfId="886" priority="1169">
      <formula>$BD74&lt;0</formula>
    </cfRule>
  </conditionalFormatting>
  <conditionalFormatting sqref="E74">
    <cfRule type="expression" dxfId="885" priority="1167" stopIfTrue="1">
      <formula>ISBLANK(E74)</formula>
    </cfRule>
  </conditionalFormatting>
  <conditionalFormatting sqref="A74">
    <cfRule type="expression" dxfId="884" priority="1166">
      <formula>$BD74&lt;0</formula>
    </cfRule>
  </conditionalFormatting>
  <conditionalFormatting sqref="C74">
    <cfRule type="expression" dxfId="883" priority="1164" stopIfTrue="1">
      <formula>ISBLANK(C74)</formula>
    </cfRule>
  </conditionalFormatting>
  <conditionalFormatting sqref="B74 D74">
    <cfRule type="expression" dxfId="882" priority="1165" stopIfTrue="1">
      <formula>ISBLANK(B74)</formula>
    </cfRule>
  </conditionalFormatting>
  <conditionalFormatting sqref="B74:D74">
    <cfRule type="expression" dxfId="881" priority="1163" stopIfTrue="1">
      <formula>ISBLANK(B74)</formula>
    </cfRule>
  </conditionalFormatting>
  <conditionalFormatting sqref="E75">
    <cfRule type="expression" dxfId="880" priority="1161" stopIfTrue="1">
      <formula>ISBLANK(E75)</formula>
    </cfRule>
  </conditionalFormatting>
  <conditionalFormatting sqref="A75">
    <cfRule type="expression" dxfId="879" priority="1162">
      <formula>$BD75&lt;0</formula>
    </cfRule>
  </conditionalFormatting>
  <conditionalFormatting sqref="B75:D75">
    <cfRule type="expression" dxfId="878" priority="1160" stopIfTrue="1">
      <formula>ISBLANK(B75)</formula>
    </cfRule>
  </conditionalFormatting>
  <conditionalFormatting sqref="E77">
    <cfRule type="expression" dxfId="877" priority="1158" stopIfTrue="1">
      <formula>ISBLANK(E77)</formula>
    </cfRule>
  </conditionalFormatting>
  <conditionalFormatting sqref="A77">
    <cfRule type="expression" dxfId="876" priority="1159">
      <formula>$BD77&lt;0</formula>
    </cfRule>
  </conditionalFormatting>
  <conditionalFormatting sqref="B77:D77">
    <cfRule type="expression" dxfId="875" priority="1157" stopIfTrue="1">
      <formula>ISBLANK(B77)</formula>
    </cfRule>
  </conditionalFormatting>
  <conditionalFormatting sqref="A76">
    <cfRule type="expression" dxfId="874" priority="1156">
      <formula>$BD76&lt;0</formula>
    </cfRule>
  </conditionalFormatting>
  <conditionalFormatting sqref="E76">
    <cfRule type="expression" dxfId="873" priority="1154" stopIfTrue="1">
      <formula>ISBLANK(E76)</formula>
    </cfRule>
  </conditionalFormatting>
  <conditionalFormatting sqref="A76">
    <cfRule type="expression" dxfId="872" priority="1153">
      <formula>$BD76&lt;0</formula>
    </cfRule>
  </conditionalFormatting>
  <conditionalFormatting sqref="C76">
    <cfRule type="expression" dxfId="871" priority="1151" stopIfTrue="1">
      <formula>ISBLANK(C76)</formula>
    </cfRule>
  </conditionalFormatting>
  <conditionalFormatting sqref="B76:D76">
    <cfRule type="expression" dxfId="870" priority="1150" stopIfTrue="1">
      <formula>ISBLANK(B76)</formula>
    </cfRule>
  </conditionalFormatting>
  <conditionalFormatting sqref="E78">
    <cfRule type="expression" dxfId="869" priority="1147" stopIfTrue="1">
      <formula>ISBLANK(E78)</formula>
    </cfRule>
  </conditionalFormatting>
  <conditionalFormatting sqref="C78">
    <cfRule type="expression" dxfId="868" priority="1144" stopIfTrue="1">
      <formula>ISBLANK(C78)</formula>
    </cfRule>
  </conditionalFormatting>
  <conditionalFormatting sqref="B78:D78">
    <cfRule type="expression" dxfId="867" priority="1143" stopIfTrue="1">
      <formula>ISBLANK(B78)</formula>
    </cfRule>
  </conditionalFormatting>
  <conditionalFormatting sqref="E79">
    <cfRule type="expression" dxfId="866" priority="1140" stopIfTrue="1">
      <formula>ISBLANK(E79)</formula>
    </cfRule>
  </conditionalFormatting>
  <conditionalFormatting sqref="C79">
    <cfRule type="expression" dxfId="865" priority="1137" stopIfTrue="1">
      <formula>ISBLANK(C79)</formula>
    </cfRule>
  </conditionalFormatting>
  <conditionalFormatting sqref="B79 D79">
    <cfRule type="expression" dxfId="864" priority="1138" stopIfTrue="1">
      <formula>ISBLANK(B79)</formula>
    </cfRule>
  </conditionalFormatting>
  <conditionalFormatting sqref="B79:D79">
    <cfRule type="expression" dxfId="863" priority="1136" stopIfTrue="1">
      <formula>ISBLANK(B79)</formula>
    </cfRule>
  </conditionalFormatting>
  <conditionalFormatting sqref="B87 D87">
    <cfRule type="expression" dxfId="862" priority="1084" stopIfTrue="1">
      <formula>ISBLANK(B87)</formula>
    </cfRule>
  </conditionalFormatting>
  <conditionalFormatting sqref="E80">
    <cfRule type="expression" dxfId="861" priority="1133" stopIfTrue="1">
      <formula>ISBLANK(E80)</formula>
    </cfRule>
  </conditionalFormatting>
  <conditionalFormatting sqref="C80">
    <cfRule type="expression" dxfId="860" priority="1130" stopIfTrue="1">
      <formula>ISBLANK(C80)</formula>
    </cfRule>
  </conditionalFormatting>
  <conditionalFormatting sqref="B80 D80">
    <cfRule type="expression" dxfId="859" priority="1131" stopIfTrue="1">
      <formula>ISBLANK(B80)</formula>
    </cfRule>
  </conditionalFormatting>
  <conditionalFormatting sqref="B80:D80">
    <cfRule type="expression" dxfId="858" priority="1129" stopIfTrue="1">
      <formula>ISBLANK(B80)</formula>
    </cfRule>
  </conditionalFormatting>
  <conditionalFormatting sqref="B89 D89">
    <cfRule type="expression" dxfId="857" priority="1077" stopIfTrue="1">
      <formula>ISBLANK(B89)</formula>
    </cfRule>
  </conditionalFormatting>
  <conditionalFormatting sqref="E81">
    <cfRule type="expression" dxfId="856" priority="1126" stopIfTrue="1">
      <formula>ISBLANK(E81)</formula>
    </cfRule>
  </conditionalFormatting>
  <conditionalFormatting sqref="C81">
    <cfRule type="expression" dxfId="855" priority="1123" stopIfTrue="1">
      <formula>ISBLANK(C81)</formula>
    </cfRule>
  </conditionalFormatting>
  <conditionalFormatting sqref="B81 D81">
    <cfRule type="expression" dxfId="854" priority="1124" stopIfTrue="1">
      <formula>ISBLANK(B81)</formula>
    </cfRule>
  </conditionalFormatting>
  <conditionalFormatting sqref="B81:D81">
    <cfRule type="expression" dxfId="853" priority="1122" stopIfTrue="1">
      <formula>ISBLANK(B81)</formula>
    </cfRule>
  </conditionalFormatting>
  <conditionalFormatting sqref="E82">
    <cfRule type="expression" dxfId="852" priority="1120" stopIfTrue="1">
      <formula>ISBLANK(E82)</formula>
    </cfRule>
  </conditionalFormatting>
  <conditionalFormatting sqref="B82:D82">
    <cfRule type="expression" dxfId="851" priority="1119" stopIfTrue="1">
      <formula>ISBLANK(B82)</formula>
    </cfRule>
  </conditionalFormatting>
  <conditionalFormatting sqref="E83">
    <cfRule type="expression" dxfId="850" priority="1113" stopIfTrue="1">
      <formula>ISBLANK(E83)</formula>
    </cfRule>
  </conditionalFormatting>
  <conditionalFormatting sqref="C83">
    <cfRule type="expression" dxfId="849" priority="1110" stopIfTrue="1">
      <formula>ISBLANK(C83)</formula>
    </cfRule>
  </conditionalFormatting>
  <conditionalFormatting sqref="B83 D83">
    <cfRule type="expression" dxfId="848" priority="1111" stopIfTrue="1">
      <formula>ISBLANK(B83)</formula>
    </cfRule>
  </conditionalFormatting>
  <conditionalFormatting sqref="B83:D83">
    <cfRule type="expression" dxfId="847" priority="1109" stopIfTrue="1">
      <formula>ISBLANK(B83)</formula>
    </cfRule>
  </conditionalFormatting>
  <conditionalFormatting sqref="E84">
    <cfRule type="expression" dxfId="846" priority="1106" stopIfTrue="1">
      <formula>ISBLANK(E84)</formula>
    </cfRule>
  </conditionalFormatting>
  <conditionalFormatting sqref="C84">
    <cfRule type="expression" dxfId="845" priority="1103" stopIfTrue="1">
      <formula>ISBLANK(C84)</formula>
    </cfRule>
  </conditionalFormatting>
  <conditionalFormatting sqref="B84 D84">
    <cfRule type="expression" dxfId="844" priority="1104" stopIfTrue="1">
      <formula>ISBLANK(B84)</formula>
    </cfRule>
  </conditionalFormatting>
  <conditionalFormatting sqref="B84:D84">
    <cfRule type="expression" dxfId="843" priority="1102" stopIfTrue="1">
      <formula>ISBLANK(B84)</formula>
    </cfRule>
  </conditionalFormatting>
  <conditionalFormatting sqref="A85">
    <cfRule type="expression" dxfId="842" priority="1101">
      <formula>$BD85&lt;0</formula>
    </cfRule>
  </conditionalFormatting>
  <conditionalFormatting sqref="E85">
    <cfRule type="expression" dxfId="841" priority="1099" stopIfTrue="1">
      <formula>ISBLANK(E85)</formula>
    </cfRule>
  </conditionalFormatting>
  <conditionalFormatting sqref="A85">
    <cfRule type="expression" dxfId="840" priority="1098">
      <formula>$BD85&lt;0</formula>
    </cfRule>
  </conditionalFormatting>
  <conditionalFormatting sqref="C85">
    <cfRule type="expression" dxfId="839" priority="1096" stopIfTrue="1">
      <formula>ISBLANK(C85)</formula>
    </cfRule>
  </conditionalFormatting>
  <conditionalFormatting sqref="B85 D85">
    <cfRule type="expression" dxfId="838" priority="1097" stopIfTrue="1">
      <formula>ISBLANK(B85)</formula>
    </cfRule>
  </conditionalFormatting>
  <conditionalFormatting sqref="B85:D85">
    <cfRule type="expression" dxfId="837" priority="1095" stopIfTrue="1">
      <formula>ISBLANK(B85)</formula>
    </cfRule>
  </conditionalFormatting>
  <conditionalFormatting sqref="E86">
    <cfRule type="expression" dxfId="836" priority="1093" stopIfTrue="1">
      <formula>ISBLANK(E86)</formula>
    </cfRule>
  </conditionalFormatting>
  <conditionalFormatting sqref="A86">
    <cfRule type="expression" dxfId="835" priority="1094">
      <formula>$BD86&lt;0</formula>
    </cfRule>
  </conditionalFormatting>
  <conditionalFormatting sqref="B86:D86">
    <cfRule type="expression" dxfId="834" priority="1092" stopIfTrue="1">
      <formula>ISBLANK(B86)</formula>
    </cfRule>
  </conditionalFormatting>
  <conditionalFormatting sqref="E88">
    <cfRule type="expression" dxfId="833" priority="1090" stopIfTrue="1">
      <formula>ISBLANK(E88)</formula>
    </cfRule>
  </conditionalFormatting>
  <conditionalFormatting sqref="A88">
    <cfRule type="expression" dxfId="832" priority="1091">
      <formula>$BD88&lt;0</formula>
    </cfRule>
  </conditionalFormatting>
  <conditionalFormatting sqref="B88:D88">
    <cfRule type="expression" dxfId="831" priority="1089" stopIfTrue="1">
      <formula>ISBLANK(B88)</formula>
    </cfRule>
  </conditionalFormatting>
  <conditionalFormatting sqref="A87">
    <cfRule type="expression" dxfId="830" priority="1088">
      <formula>$BD87&lt;0</formula>
    </cfRule>
  </conditionalFormatting>
  <conditionalFormatting sqref="E87">
    <cfRule type="expression" dxfId="829" priority="1086" stopIfTrue="1">
      <formula>ISBLANK(E87)</formula>
    </cfRule>
  </conditionalFormatting>
  <conditionalFormatting sqref="A87">
    <cfRule type="expression" dxfId="828" priority="1085">
      <formula>$BD87&lt;0</formula>
    </cfRule>
  </conditionalFormatting>
  <conditionalFormatting sqref="C87">
    <cfRule type="expression" dxfId="827" priority="1083" stopIfTrue="1">
      <formula>ISBLANK(C87)</formula>
    </cfRule>
  </conditionalFormatting>
  <conditionalFormatting sqref="B87:D87">
    <cfRule type="expression" dxfId="826" priority="1082" stopIfTrue="1">
      <formula>ISBLANK(B87)</formula>
    </cfRule>
  </conditionalFormatting>
  <conditionalFormatting sqref="A89">
    <cfRule type="expression" dxfId="825" priority="1081">
      <formula>$BD89&lt;0</formula>
    </cfRule>
  </conditionalFormatting>
  <conditionalFormatting sqref="E89">
    <cfRule type="expression" dxfId="824" priority="1079" stopIfTrue="1">
      <formula>ISBLANK(E89)</formula>
    </cfRule>
  </conditionalFormatting>
  <conditionalFormatting sqref="A89">
    <cfRule type="expression" dxfId="823" priority="1078">
      <formula>$BD89&lt;0</formula>
    </cfRule>
  </conditionalFormatting>
  <conditionalFormatting sqref="C89">
    <cfRule type="expression" dxfId="822" priority="1076" stopIfTrue="1">
      <formula>ISBLANK(C89)</formula>
    </cfRule>
  </conditionalFormatting>
  <conditionalFormatting sqref="B89:D89">
    <cfRule type="expression" dxfId="821" priority="1075" stopIfTrue="1">
      <formula>ISBLANK(B89)</formula>
    </cfRule>
  </conditionalFormatting>
  <conditionalFormatting sqref="A90">
    <cfRule type="expression" dxfId="820" priority="1074">
      <formula>$BD90&lt;0</formula>
    </cfRule>
  </conditionalFormatting>
  <conditionalFormatting sqref="E90">
    <cfRule type="expression" dxfId="819" priority="1072" stopIfTrue="1">
      <formula>ISBLANK(E90)</formula>
    </cfRule>
  </conditionalFormatting>
  <conditionalFormatting sqref="A90">
    <cfRule type="expression" dxfId="818" priority="1071">
      <formula>$BD90&lt;0</formula>
    </cfRule>
  </conditionalFormatting>
  <conditionalFormatting sqref="C90">
    <cfRule type="expression" dxfId="817" priority="1069" stopIfTrue="1">
      <formula>ISBLANK(C90)</formula>
    </cfRule>
  </conditionalFormatting>
  <conditionalFormatting sqref="B90 D90">
    <cfRule type="expression" dxfId="816" priority="1070" stopIfTrue="1">
      <formula>ISBLANK(B90)</formula>
    </cfRule>
  </conditionalFormatting>
  <conditionalFormatting sqref="B90:D90">
    <cfRule type="expression" dxfId="815" priority="1068" stopIfTrue="1">
      <formula>ISBLANK(B90)</formula>
    </cfRule>
  </conditionalFormatting>
  <conditionalFormatting sqref="B98 D98">
    <cfRule type="expression" dxfId="814" priority="1016" stopIfTrue="1">
      <formula>ISBLANK(B98)</formula>
    </cfRule>
  </conditionalFormatting>
  <conditionalFormatting sqref="A91">
    <cfRule type="expression" dxfId="813" priority="1067">
      <formula>$BD91&lt;0</formula>
    </cfRule>
  </conditionalFormatting>
  <conditionalFormatting sqref="E91">
    <cfRule type="expression" dxfId="812" priority="1065" stopIfTrue="1">
      <formula>ISBLANK(E91)</formula>
    </cfRule>
  </conditionalFormatting>
  <conditionalFormatting sqref="A91">
    <cfRule type="expression" dxfId="811" priority="1064">
      <formula>$BD91&lt;0</formula>
    </cfRule>
  </conditionalFormatting>
  <conditionalFormatting sqref="C91">
    <cfRule type="expression" dxfId="810" priority="1062" stopIfTrue="1">
      <formula>ISBLANK(C91)</formula>
    </cfRule>
  </conditionalFormatting>
  <conditionalFormatting sqref="B91 D91">
    <cfRule type="expression" dxfId="809" priority="1063" stopIfTrue="1">
      <formula>ISBLANK(B91)</formula>
    </cfRule>
  </conditionalFormatting>
  <conditionalFormatting sqref="B91:D91">
    <cfRule type="expression" dxfId="808" priority="1061" stopIfTrue="1">
      <formula>ISBLANK(B91)</formula>
    </cfRule>
  </conditionalFormatting>
  <conditionalFormatting sqref="B100 D100">
    <cfRule type="expression" dxfId="807" priority="1009" stopIfTrue="1">
      <formula>ISBLANK(B100)</formula>
    </cfRule>
  </conditionalFormatting>
  <conditionalFormatting sqref="A92">
    <cfRule type="expression" dxfId="806" priority="1060">
      <formula>$BD92&lt;0</formula>
    </cfRule>
  </conditionalFormatting>
  <conditionalFormatting sqref="E92">
    <cfRule type="expression" dxfId="805" priority="1058" stopIfTrue="1">
      <formula>ISBLANK(E92)</formula>
    </cfRule>
  </conditionalFormatting>
  <conditionalFormatting sqref="A92">
    <cfRule type="expression" dxfId="804" priority="1057">
      <formula>$BD92&lt;0</formula>
    </cfRule>
  </conditionalFormatting>
  <conditionalFormatting sqref="C92">
    <cfRule type="expression" dxfId="803" priority="1055" stopIfTrue="1">
      <formula>ISBLANK(C92)</formula>
    </cfRule>
  </conditionalFormatting>
  <conditionalFormatting sqref="B92 D92">
    <cfRule type="expression" dxfId="802" priority="1056" stopIfTrue="1">
      <formula>ISBLANK(B92)</formula>
    </cfRule>
  </conditionalFormatting>
  <conditionalFormatting sqref="B92:D92">
    <cfRule type="expression" dxfId="801" priority="1054" stopIfTrue="1">
      <formula>ISBLANK(B92)</formula>
    </cfRule>
  </conditionalFormatting>
  <conditionalFormatting sqref="E93">
    <cfRule type="expression" dxfId="800" priority="1052" stopIfTrue="1">
      <formula>ISBLANK(E93)</formula>
    </cfRule>
  </conditionalFormatting>
  <conditionalFormatting sqref="A93">
    <cfRule type="expression" dxfId="799" priority="1053">
      <formula>$BD93&lt;0</formula>
    </cfRule>
  </conditionalFormatting>
  <conditionalFormatting sqref="B93:D93">
    <cfRule type="expression" dxfId="798" priority="1051" stopIfTrue="1">
      <formula>ISBLANK(B93)</formula>
    </cfRule>
  </conditionalFormatting>
  <conditionalFormatting sqref="E94">
    <cfRule type="expression" dxfId="797" priority="1049" stopIfTrue="1">
      <formula>ISBLANK(E94)</formula>
    </cfRule>
  </conditionalFormatting>
  <conditionalFormatting sqref="A94">
    <cfRule type="expression" dxfId="796" priority="1050">
      <formula>$BD94&lt;0</formula>
    </cfRule>
  </conditionalFormatting>
  <conditionalFormatting sqref="B94:D94">
    <cfRule type="expression" dxfId="795" priority="1048" stopIfTrue="1">
      <formula>ISBLANK(B94)</formula>
    </cfRule>
  </conditionalFormatting>
  <conditionalFormatting sqref="A95">
    <cfRule type="expression" dxfId="794" priority="1040">
      <formula>$BD95&lt;0</formula>
    </cfRule>
  </conditionalFormatting>
  <conditionalFormatting sqref="E95">
    <cfRule type="expression" dxfId="793" priority="1038" stopIfTrue="1">
      <formula>ISBLANK(E95)</formula>
    </cfRule>
  </conditionalFormatting>
  <conditionalFormatting sqref="A95">
    <cfRule type="expression" dxfId="792" priority="1037">
      <formula>$BD95&lt;0</formula>
    </cfRule>
  </conditionalFormatting>
  <conditionalFormatting sqref="C95">
    <cfRule type="expression" dxfId="791" priority="1035" stopIfTrue="1">
      <formula>ISBLANK(C95)</formula>
    </cfRule>
  </conditionalFormatting>
  <conditionalFormatting sqref="B95 D95">
    <cfRule type="expression" dxfId="790" priority="1036" stopIfTrue="1">
      <formula>ISBLANK(B95)</formula>
    </cfRule>
  </conditionalFormatting>
  <conditionalFormatting sqref="B95:D95">
    <cfRule type="expression" dxfId="789" priority="1034" stopIfTrue="1">
      <formula>ISBLANK(B95)</formula>
    </cfRule>
  </conditionalFormatting>
  <conditionalFormatting sqref="A96">
    <cfRule type="expression" dxfId="788" priority="1033">
      <formula>$BD96&lt;0</formula>
    </cfRule>
  </conditionalFormatting>
  <conditionalFormatting sqref="E96">
    <cfRule type="expression" dxfId="787" priority="1031" stopIfTrue="1">
      <formula>ISBLANK(E96)</formula>
    </cfRule>
  </conditionalFormatting>
  <conditionalFormatting sqref="A96">
    <cfRule type="expression" dxfId="786" priority="1030">
      <formula>$BD96&lt;0</formula>
    </cfRule>
  </conditionalFormatting>
  <conditionalFormatting sqref="C96">
    <cfRule type="expression" dxfId="785" priority="1028" stopIfTrue="1">
      <formula>ISBLANK(C96)</formula>
    </cfRule>
  </conditionalFormatting>
  <conditionalFormatting sqref="B96 D96">
    <cfRule type="expression" dxfId="784" priority="1029" stopIfTrue="1">
      <formula>ISBLANK(B96)</formula>
    </cfRule>
  </conditionalFormatting>
  <conditionalFormatting sqref="B96:D96">
    <cfRule type="expression" dxfId="783" priority="1027" stopIfTrue="1">
      <formula>ISBLANK(B96)</formula>
    </cfRule>
  </conditionalFormatting>
  <conditionalFormatting sqref="E97">
    <cfRule type="expression" dxfId="782" priority="1025" stopIfTrue="1">
      <formula>ISBLANK(E97)</formula>
    </cfRule>
  </conditionalFormatting>
  <conditionalFormatting sqref="A97">
    <cfRule type="expression" dxfId="781" priority="1026">
      <formula>$BD97&lt;0</formula>
    </cfRule>
  </conditionalFormatting>
  <conditionalFormatting sqref="B97:D97">
    <cfRule type="expression" dxfId="780" priority="1024" stopIfTrue="1">
      <formula>ISBLANK(B97)</formula>
    </cfRule>
  </conditionalFormatting>
  <conditionalFormatting sqref="E99">
    <cfRule type="expression" dxfId="779" priority="1022" stopIfTrue="1">
      <formula>ISBLANK(E99)</formula>
    </cfRule>
  </conditionalFormatting>
  <conditionalFormatting sqref="A99">
    <cfRule type="expression" dxfId="778" priority="1023">
      <formula>$BD99&lt;0</formula>
    </cfRule>
  </conditionalFormatting>
  <conditionalFormatting sqref="B99:D99">
    <cfRule type="expression" dxfId="777" priority="1021" stopIfTrue="1">
      <formula>ISBLANK(B99)</formula>
    </cfRule>
  </conditionalFormatting>
  <conditionalFormatting sqref="A98">
    <cfRule type="expression" dxfId="776" priority="1020">
      <formula>$BD98&lt;0</formula>
    </cfRule>
  </conditionalFormatting>
  <conditionalFormatting sqref="E98">
    <cfRule type="expression" dxfId="775" priority="1018" stopIfTrue="1">
      <formula>ISBLANK(E98)</formula>
    </cfRule>
  </conditionalFormatting>
  <conditionalFormatting sqref="A98">
    <cfRule type="expression" dxfId="774" priority="1017">
      <formula>$BD98&lt;0</formula>
    </cfRule>
  </conditionalFormatting>
  <conditionalFormatting sqref="C98">
    <cfRule type="expression" dxfId="773" priority="1015" stopIfTrue="1">
      <formula>ISBLANK(C98)</formula>
    </cfRule>
  </conditionalFormatting>
  <conditionalFormatting sqref="B98:D98">
    <cfRule type="expression" dxfId="772" priority="1014" stopIfTrue="1">
      <formula>ISBLANK(B98)</formula>
    </cfRule>
  </conditionalFormatting>
  <conditionalFormatting sqref="A100">
    <cfRule type="expression" dxfId="771" priority="1013">
      <formula>$BD100&lt;0</formula>
    </cfRule>
  </conditionalFormatting>
  <conditionalFormatting sqref="E100">
    <cfRule type="expression" dxfId="770" priority="1011" stopIfTrue="1">
      <formula>ISBLANK(E100)</formula>
    </cfRule>
  </conditionalFormatting>
  <conditionalFormatting sqref="A100">
    <cfRule type="expression" dxfId="769" priority="1010">
      <formula>$BD100&lt;0</formula>
    </cfRule>
  </conditionalFormatting>
  <conditionalFormatting sqref="C100">
    <cfRule type="expression" dxfId="768" priority="1008" stopIfTrue="1">
      <formula>ISBLANK(C100)</formula>
    </cfRule>
  </conditionalFormatting>
  <conditionalFormatting sqref="B100:D100">
    <cfRule type="expression" dxfId="767" priority="1007" stopIfTrue="1">
      <formula>ISBLANK(B100)</formula>
    </cfRule>
  </conditionalFormatting>
  <conditionalFormatting sqref="A101">
    <cfRule type="expression" dxfId="766" priority="1006">
      <formula>$BD101&lt;0</formula>
    </cfRule>
  </conditionalFormatting>
  <conditionalFormatting sqref="E101">
    <cfRule type="expression" dxfId="765" priority="1004" stopIfTrue="1">
      <formula>ISBLANK(E101)</formula>
    </cfRule>
  </conditionalFormatting>
  <conditionalFormatting sqref="A101">
    <cfRule type="expression" dxfId="764" priority="1003">
      <formula>$BD101&lt;0</formula>
    </cfRule>
  </conditionalFormatting>
  <conditionalFormatting sqref="C101">
    <cfRule type="expression" dxfId="763" priority="1001" stopIfTrue="1">
      <formula>ISBLANK(C101)</formula>
    </cfRule>
  </conditionalFormatting>
  <conditionalFormatting sqref="B101 D101">
    <cfRule type="expression" dxfId="762" priority="1002" stopIfTrue="1">
      <formula>ISBLANK(B101)</formula>
    </cfRule>
  </conditionalFormatting>
  <conditionalFormatting sqref="B101:D101">
    <cfRule type="expression" dxfId="761" priority="1000" stopIfTrue="1">
      <formula>ISBLANK(B101)</formula>
    </cfRule>
  </conditionalFormatting>
  <conditionalFormatting sqref="A102">
    <cfRule type="expression" dxfId="760" priority="999">
      <formula>$BD102&lt;0</formula>
    </cfRule>
  </conditionalFormatting>
  <conditionalFormatting sqref="E102">
    <cfRule type="expression" dxfId="759" priority="997" stopIfTrue="1">
      <formula>ISBLANK(E102)</formula>
    </cfRule>
  </conditionalFormatting>
  <conditionalFormatting sqref="A102">
    <cfRule type="expression" dxfId="758" priority="996">
      <formula>$BD102&lt;0</formula>
    </cfRule>
  </conditionalFormatting>
  <conditionalFormatting sqref="C102">
    <cfRule type="expression" dxfId="757" priority="994" stopIfTrue="1">
      <formula>ISBLANK(C102)</formula>
    </cfRule>
  </conditionalFormatting>
  <conditionalFormatting sqref="B102 D102">
    <cfRule type="expression" dxfId="756" priority="995" stopIfTrue="1">
      <formula>ISBLANK(B102)</formula>
    </cfRule>
  </conditionalFormatting>
  <conditionalFormatting sqref="B102:D102">
    <cfRule type="expression" dxfId="755" priority="993" stopIfTrue="1">
      <formula>ISBLANK(B102)</formula>
    </cfRule>
  </conditionalFormatting>
  <conditionalFormatting sqref="B110 D110">
    <cfRule type="expression" dxfId="754" priority="941" stopIfTrue="1">
      <formula>ISBLANK(B110)</formula>
    </cfRule>
  </conditionalFormatting>
  <conditionalFormatting sqref="A103">
    <cfRule type="expression" dxfId="753" priority="992">
      <formula>$BD103&lt;0</formula>
    </cfRule>
  </conditionalFormatting>
  <conditionalFormatting sqref="E103">
    <cfRule type="expression" dxfId="752" priority="990" stopIfTrue="1">
      <formula>ISBLANK(E103)</formula>
    </cfRule>
  </conditionalFormatting>
  <conditionalFormatting sqref="A103">
    <cfRule type="expression" dxfId="751" priority="989">
      <formula>$BD103&lt;0</formula>
    </cfRule>
  </conditionalFormatting>
  <conditionalFormatting sqref="C103">
    <cfRule type="expression" dxfId="750" priority="987" stopIfTrue="1">
      <formula>ISBLANK(C103)</formula>
    </cfRule>
  </conditionalFormatting>
  <conditionalFormatting sqref="B103 D103">
    <cfRule type="expression" dxfId="749" priority="988" stopIfTrue="1">
      <formula>ISBLANK(B103)</formula>
    </cfRule>
  </conditionalFormatting>
  <conditionalFormatting sqref="B103:D103">
    <cfRule type="expression" dxfId="748" priority="986" stopIfTrue="1">
      <formula>ISBLANK(B103)</formula>
    </cfRule>
  </conditionalFormatting>
  <conditionalFormatting sqref="E104">
    <cfRule type="expression" dxfId="747" priority="984" stopIfTrue="1">
      <formula>ISBLANK(E104)</formula>
    </cfRule>
  </conditionalFormatting>
  <conditionalFormatting sqref="A104">
    <cfRule type="expression" dxfId="746" priority="985">
      <formula>$BD104&lt;0</formula>
    </cfRule>
  </conditionalFormatting>
  <conditionalFormatting sqref="B104:D104">
    <cfRule type="expression" dxfId="745" priority="983" stopIfTrue="1">
      <formula>ISBLANK(B104)</formula>
    </cfRule>
  </conditionalFormatting>
  <conditionalFormatting sqref="E105">
    <cfRule type="expression" dxfId="744" priority="981" stopIfTrue="1">
      <formula>ISBLANK(E105)</formula>
    </cfRule>
  </conditionalFormatting>
  <conditionalFormatting sqref="A105">
    <cfRule type="expression" dxfId="743" priority="982">
      <formula>$BD105&lt;0</formula>
    </cfRule>
  </conditionalFormatting>
  <conditionalFormatting sqref="B105:D105">
    <cfRule type="expression" dxfId="742" priority="980" stopIfTrue="1">
      <formula>ISBLANK(B105)</formula>
    </cfRule>
  </conditionalFormatting>
  <conditionalFormatting sqref="A106">
    <cfRule type="expression" dxfId="741" priority="972">
      <formula>$BD106&lt;0</formula>
    </cfRule>
  </conditionalFormatting>
  <conditionalFormatting sqref="E106">
    <cfRule type="expression" dxfId="740" priority="970" stopIfTrue="1">
      <formula>ISBLANK(E106)</formula>
    </cfRule>
  </conditionalFormatting>
  <conditionalFormatting sqref="A106">
    <cfRule type="expression" dxfId="739" priority="969">
      <formula>$BD106&lt;0</formula>
    </cfRule>
  </conditionalFormatting>
  <conditionalFormatting sqref="C106">
    <cfRule type="expression" dxfId="738" priority="967" stopIfTrue="1">
      <formula>ISBLANK(C106)</formula>
    </cfRule>
  </conditionalFormatting>
  <conditionalFormatting sqref="B106 D106">
    <cfRule type="expression" dxfId="737" priority="968" stopIfTrue="1">
      <formula>ISBLANK(B106)</formula>
    </cfRule>
  </conditionalFormatting>
  <conditionalFormatting sqref="B106:D106">
    <cfRule type="expression" dxfId="736" priority="966" stopIfTrue="1">
      <formula>ISBLANK(B106)</formula>
    </cfRule>
  </conditionalFormatting>
  <conditionalFormatting sqref="A107">
    <cfRule type="expression" dxfId="735" priority="965">
      <formula>$BD107&lt;0</formula>
    </cfRule>
  </conditionalFormatting>
  <conditionalFormatting sqref="E107">
    <cfRule type="expression" dxfId="734" priority="963" stopIfTrue="1">
      <formula>ISBLANK(E107)</formula>
    </cfRule>
  </conditionalFormatting>
  <conditionalFormatting sqref="A107">
    <cfRule type="expression" dxfId="733" priority="962">
      <formula>$BD107&lt;0</formula>
    </cfRule>
  </conditionalFormatting>
  <conditionalFormatting sqref="C107">
    <cfRule type="expression" dxfId="732" priority="960" stopIfTrue="1">
      <formula>ISBLANK(C107)</formula>
    </cfRule>
  </conditionalFormatting>
  <conditionalFormatting sqref="B107 D107">
    <cfRule type="expression" dxfId="731" priority="961" stopIfTrue="1">
      <formula>ISBLANK(B107)</formula>
    </cfRule>
  </conditionalFormatting>
  <conditionalFormatting sqref="B107:D107">
    <cfRule type="expression" dxfId="730" priority="959" stopIfTrue="1">
      <formula>ISBLANK(B107)</formula>
    </cfRule>
  </conditionalFormatting>
  <conditionalFormatting sqref="E108">
    <cfRule type="expression" dxfId="729" priority="957" stopIfTrue="1">
      <formula>ISBLANK(E108)</formula>
    </cfRule>
  </conditionalFormatting>
  <conditionalFormatting sqref="A108">
    <cfRule type="expression" dxfId="728" priority="958">
      <formula>$BD108&lt;0</formula>
    </cfRule>
  </conditionalFormatting>
  <conditionalFormatting sqref="B108:D108">
    <cfRule type="expression" dxfId="727" priority="956" stopIfTrue="1">
      <formula>ISBLANK(B108)</formula>
    </cfRule>
  </conditionalFormatting>
  <conditionalFormatting sqref="E109">
    <cfRule type="expression" dxfId="726" priority="954" stopIfTrue="1">
      <formula>ISBLANK(E109)</formula>
    </cfRule>
  </conditionalFormatting>
  <conditionalFormatting sqref="A109">
    <cfRule type="expression" dxfId="725" priority="955">
      <formula>$BD109&lt;0</formula>
    </cfRule>
  </conditionalFormatting>
  <conditionalFormatting sqref="B109:D109">
    <cfRule type="expression" dxfId="724" priority="953" stopIfTrue="1">
      <formula>ISBLANK(B109)</formula>
    </cfRule>
  </conditionalFormatting>
  <conditionalFormatting sqref="A110">
    <cfRule type="expression" dxfId="723" priority="945">
      <formula>$BD110&lt;0</formula>
    </cfRule>
  </conditionalFormatting>
  <conditionalFormatting sqref="E110">
    <cfRule type="expression" dxfId="722" priority="943" stopIfTrue="1">
      <formula>ISBLANK(E110)</formula>
    </cfRule>
  </conditionalFormatting>
  <conditionalFormatting sqref="A110">
    <cfRule type="expression" dxfId="721" priority="942">
      <formula>$BD110&lt;0</formula>
    </cfRule>
  </conditionalFormatting>
  <conditionalFormatting sqref="C110">
    <cfRule type="expression" dxfId="720" priority="940" stopIfTrue="1">
      <formula>ISBLANK(C110)</formula>
    </cfRule>
  </conditionalFormatting>
  <conditionalFormatting sqref="B110:D110">
    <cfRule type="expression" dxfId="719" priority="939" stopIfTrue="1">
      <formula>ISBLANK(B110)</formula>
    </cfRule>
  </conditionalFormatting>
  <conditionalFormatting sqref="B119 D119">
    <cfRule type="expression" dxfId="718" priority="880" stopIfTrue="1">
      <formula>ISBLANK(B119)</formula>
    </cfRule>
  </conditionalFormatting>
  <conditionalFormatting sqref="A111">
    <cfRule type="expression" dxfId="717" priority="931">
      <formula>$BD111&lt;0</formula>
    </cfRule>
  </conditionalFormatting>
  <conditionalFormatting sqref="E111">
    <cfRule type="expression" dxfId="716" priority="929" stopIfTrue="1">
      <formula>ISBLANK(E111)</formula>
    </cfRule>
  </conditionalFormatting>
  <conditionalFormatting sqref="A111">
    <cfRule type="expression" dxfId="715" priority="928">
      <formula>$BD111&lt;0</formula>
    </cfRule>
  </conditionalFormatting>
  <conditionalFormatting sqref="C111">
    <cfRule type="expression" dxfId="714" priority="926" stopIfTrue="1">
      <formula>ISBLANK(C111)</formula>
    </cfRule>
  </conditionalFormatting>
  <conditionalFormatting sqref="B111 D111">
    <cfRule type="expression" dxfId="713" priority="927" stopIfTrue="1">
      <formula>ISBLANK(B111)</formula>
    </cfRule>
  </conditionalFormatting>
  <conditionalFormatting sqref="B111:D111">
    <cfRule type="expression" dxfId="712" priority="925" stopIfTrue="1">
      <formula>ISBLANK(B111)</formula>
    </cfRule>
  </conditionalFormatting>
  <conditionalFormatting sqref="B121 D121">
    <cfRule type="expression" dxfId="711" priority="873" stopIfTrue="1">
      <formula>ISBLANK(B121)</formula>
    </cfRule>
  </conditionalFormatting>
  <conditionalFormatting sqref="A112">
    <cfRule type="expression" dxfId="710" priority="924">
      <formula>$BD112&lt;0</formula>
    </cfRule>
  </conditionalFormatting>
  <conditionalFormatting sqref="E112">
    <cfRule type="expression" dxfId="709" priority="922" stopIfTrue="1">
      <formula>ISBLANK(E112)</formula>
    </cfRule>
  </conditionalFormatting>
  <conditionalFormatting sqref="A112">
    <cfRule type="expression" dxfId="708" priority="921">
      <formula>$BD112&lt;0</formula>
    </cfRule>
  </conditionalFormatting>
  <conditionalFormatting sqref="C112">
    <cfRule type="expression" dxfId="707" priority="919" stopIfTrue="1">
      <formula>ISBLANK(C112)</formula>
    </cfRule>
  </conditionalFormatting>
  <conditionalFormatting sqref="B112 D112">
    <cfRule type="expression" dxfId="706" priority="920" stopIfTrue="1">
      <formula>ISBLANK(B112)</formula>
    </cfRule>
  </conditionalFormatting>
  <conditionalFormatting sqref="B112:D112">
    <cfRule type="expression" dxfId="705" priority="918" stopIfTrue="1">
      <formula>ISBLANK(B112)</formula>
    </cfRule>
  </conditionalFormatting>
  <conditionalFormatting sqref="E113">
    <cfRule type="expression" dxfId="704" priority="916" stopIfTrue="1">
      <formula>ISBLANK(E113)</formula>
    </cfRule>
  </conditionalFormatting>
  <conditionalFormatting sqref="A113">
    <cfRule type="expression" dxfId="703" priority="917">
      <formula>$BD113&lt;0</formula>
    </cfRule>
  </conditionalFormatting>
  <conditionalFormatting sqref="B113:D113">
    <cfRule type="expression" dxfId="702" priority="915" stopIfTrue="1">
      <formula>ISBLANK(B113)</formula>
    </cfRule>
  </conditionalFormatting>
  <conditionalFormatting sqref="E115">
    <cfRule type="expression" dxfId="701" priority="913" stopIfTrue="1">
      <formula>ISBLANK(E115)</formula>
    </cfRule>
  </conditionalFormatting>
  <conditionalFormatting sqref="A115">
    <cfRule type="expression" dxfId="700" priority="914">
      <formula>$BD115&lt;0</formula>
    </cfRule>
  </conditionalFormatting>
  <conditionalFormatting sqref="B115:D115">
    <cfRule type="expression" dxfId="699" priority="912" stopIfTrue="1">
      <formula>ISBLANK(B115)</formula>
    </cfRule>
  </conditionalFormatting>
  <conditionalFormatting sqref="A114">
    <cfRule type="expression" dxfId="698" priority="911">
      <formula>$BD114&lt;0</formula>
    </cfRule>
  </conditionalFormatting>
  <conditionalFormatting sqref="E114">
    <cfRule type="expression" dxfId="697" priority="909" stopIfTrue="1">
      <formula>ISBLANK(E114)</formula>
    </cfRule>
  </conditionalFormatting>
  <conditionalFormatting sqref="A114">
    <cfRule type="expression" dxfId="696" priority="908">
      <formula>$BD114&lt;0</formula>
    </cfRule>
  </conditionalFormatting>
  <conditionalFormatting sqref="C114">
    <cfRule type="expression" dxfId="695" priority="906" stopIfTrue="1">
      <formula>ISBLANK(C114)</formula>
    </cfRule>
  </conditionalFormatting>
  <conditionalFormatting sqref="B114 D114">
    <cfRule type="expression" dxfId="694" priority="907" stopIfTrue="1">
      <formula>ISBLANK(B114)</formula>
    </cfRule>
  </conditionalFormatting>
  <conditionalFormatting sqref="B114:D114">
    <cfRule type="expression" dxfId="693" priority="905" stopIfTrue="1">
      <formula>ISBLANK(B114)</formula>
    </cfRule>
  </conditionalFormatting>
  <conditionalFormatting sqref="A116">
    <cfRule type="expression" dxfId="692" priority="904">
      <formula>$BD116&lt;0</formula>
    </cfRule>
  </conditionalFormatting>
  <conditionalFormatting sqref="E116">
    <cfRule type="expression" dxfId="691" priority="902" stopIfTrue="1">
      <formula>ISBLANK(E116)</formula>
    </cfRule>
  </conditionalFormatting>
  <conditionalFormatting sqref="A116">
    <cfRule type="expression" dxfId="690" priority="901">
      <formula>$BD116&lt;0</formula>
    </cfRule>
  </conditionalFormatting>
  <conditionalFormatting sqref="C116">
    <cfRule type="expression" dxfId="689" priority="899" stopIfTrue="1">
      <formula>ISBLANK(C116)</formula>
    </cfRule>
  </conditionalFormatting>
  <conditionalFormatting sqref="B116 D116">
    <cfRule type="expression" dxfId="688" priority="900" stopIfTrue="1">
      <formula>ISBLANK(B116)</formula>
    </cfRule>
  </conditionalFormatting>
  <conditionalFormatting sqref="B116:D116">
    <cfRule type="expression" dxfId="687" priority="898" stopIfTrue="1">
      <formula>ISBLANK(B116)</formula>
    </cfRule>
  </conditionalFormatting>
  <conditionalFormatting sqref="A117">
    <cfRule type="expression" dxfId="686" priority="897">
      <formula>$BD117&lt;0</formula>
    </cfRule>
  </conditionalFormatting>
  <conditionalFormatting sqref="E117">
    <cfRule type="expression" dxfId="685" priority="895" stopIfTrue="1">
      <formula>ISBLANK(E117)</formula>
    </cfRule>
  </conditionalFormatting>
  <conditionalFormatting sqref="A117">
    <cfRule type="expression" dxfId="684" priority="894">
      <formula>$BD117&lt;0</formula>
    </cfRule>
  </conditionalFormatting>
  <conditionalFormatting sqref="C117">
    <cfRule type="expression" dxfId="683" priority="892" stopIfTrue="1">
      <formula>ISBLANK(C117)</formula>
    </cfRule>
  </conditionalFormatting>
  <conditionalFormatting sqref="B117 D117">
    <cfRule type="expression" dxfId="682" priority="893" stopIfTrue="1">
      <formula>ISBLANK(B117)</formula>
    </cfRule>
  </conditionalFormatting>
  <conditionalFormatting sqref="B117:D117">
    <cfRule type="expression" dxfId="681" priority="891" stopIfTrue="1">
      <formula>ISBLANK(B117)</formula>
    </cfRule>
  </conditionalFormatting>
  <conditionalFormatting sqref="E118">
    <cfRule type="expression" dxfId="680" priority="889" stopIfTrue="1">
      <formula>ISBLANK(E118)</formula>
    </cfRule>
  </conditionalFormatting>
  <conditionalFormatting sqref="A118">
    <cfRule type="expression" dxfId="679" priority="890">
      <formula>$BD118&lt;0</formula>
    </cfRule>
  </conditionalFormatting>
  <conditionalFormatting sqref="B118:D118">
    <cfRule type="expression" dxfId="678" priority="888" stopIfTrue="1">
      <formula>ISBLANK(B118)</formula>
    </cfRule>
  </conditionalFormatting>
  <conditionalFormatting sqref="E120">
    <cfRule type="expression" dxfId="677" priority="886" stopIfTrue="1">
      <formula>ISBLANK(E120)</formula>
    </cfRule>
  </conditionalFormatting>
  <conditionalFormatting sqref="A120">
    <cfRule type="expression" dxfId="676" priority="887">
      <formula>$BD120&lt;0</formula>
    </cfRule>
  </conditionalFormatting>
  <conditionalFormatting sqref="B120:D120">
    <cfRule type="expression" dxfId="675" priority="885" stopIfTrue="1">
      <formula>ISBLANK(B120)</formula>
    </cfRule>
  </conditionalFormatting>
  <conditionalFormatting sqref="A119">
    <cfRule type="expression" dxfId="674" priority="884">
      <formula>$BD119&lt;0</formula>
    </cfRule>
  </conditionalFormatting>
  <conditionalFormatting sqref="E119">
    <cfRule type="expression" dxfId="673" priority="882" stopIfTrue="1">
      <formula>ISBLANK(E119)</formula>
    </cfRule>
  </conditionalFormatting>
  <conditionalFormatting sqref="A119">
    <cfRule type="expression" dxfId="672" priority="881">
      <formula>$BD119&lt;0</formula>
    </cfRule>
  </conditionalFormatting>
  <conditionalFormatting sqref="C119">
    <cfRule type="expression" dxfId="671" priority="879" stopIfTrue="1">
      <formula>ISBLANK(C119)</formula>
    </cfRule>
  </conditionalFormatting>
  <conditionalFormatting sqref="B119:D119">
    <cfRule type="expression" dxfId="670" priority="878" stopIfTrue="1">
      <formula>ISBLANK(B119)</formula>
    </cfRule>
  </conditionalFormatting>
  <conditionalFormatting sqref="A121">
    <cfRule type="expression" dxfId="669" priority="877">
      <formula>$BD121&lt;0</formula>
    </cfRule>
  </conditionalFormatting>
  <conditionalFormatting sqref="E121">
    <cfRule type="expression" dxfId="668" priority="875" stopIfTrue="1">
      <formula>ISBLANK(E121)</formula>
    </cfRule>
  </conditionalFormatting>
  <conditionalFormatting sqref="A121">
    <cfRule type="expression" dxfId="667" priority="874">
      <formula>$BD121&lt;0</formula>
    </cfRule>
  </conditionalFormatting>
  <conditionalFormatting sqref="C121">
    <cfRule type="expression" dxfId="666" priority="872" stopIfTrue="1">
      <formula>ISBLANK(C121)</formula>
    </cfRule>
  </conditionalFormatting>
  <conditionalFormatting sqref="B121:D121">
    <cfRule type="expression" dxfId="665" priority="871" stopIfTrue="1">
      <formula>ISBLANK(B121)</formula>
    </cfRule>
  </conditionalFormatting>
  <conditionalFormatting sqref="A122">
    <cfRule type="expression" dxfId="664" priority="870">
      <formula>$BD122&lt;0</formula>
    </cfRule>
  </conditionalFormatting>
  <conditionalFormatting sqref="E122">
    <cfRule type="expression" dxfId="663" priority="868" stopIfTrue="1">
      <formula>ISBLANK(E122)</formula>
    </cfRule>
  </conditionalFormatting>
  <conditionalFormatting sqref="A122">
    <cfRule type="expression" dxfId="662" priority="867">
      <formula>$BD122&lt;0</formula>
    </cfRule>
  </conditionalFormatting>
  <conditionalFormatting sqref="C122">
    <cfRule type="expression" dxfId="661" priority="865" stopIfTrue="1">
      <formula>ISBLANK(C122)</formula>
    </cfRule>
  </conditionalFormatting>
  <conditionalFormatting sqref="B122 D122">
    <cfRule type="expression" dxfId="660" priority="866" stopIfTrue="1">
      <formula>ISBLANK(B122)</formula>
    </cfRule>
  </conditionalFormatting>
  <conditionalFormatting sqref="B122:D122">
    <cfRule type="expression" dxfId="659" priority="864" stopIfTrue="1">
      <formula>ISBLANK(B122)</formula>
    </cfRule>
  </conditionalFormatting>
  <conditionalFormatting sqref="B129 D129">
    <cfRule type="expression" dxfId="658" priority="812" stopIfTrue="1">
      <formula>ISBLANK(B129)</formula>
    </cfRule>
  </conditionalFormatting>
  <conditionalFormatting sqref="E123">
    <cfRule type="expression" dxfId="657" priority="848" stopIfTrue="1">
      <formula>ISBLANK(E123)</formula>
    </cfRule>
  </conditionalFormatting>
  <conditionalFormatting sqref="A123">
    <cfRule type="expression" dxfId="656" priority="849">
      <formula>$BD123&lt;0</formula>
    </cfRule>
  </conditionalFormatting>
  <conditionalFormatting sqref="B123:D123">
    <cfRule type="expression" dxfId="655" priority="847" stopIfTrue="1">
      <formula>ISBLANK(B123)</formula>
    </cfRule>
  </conditionalFormatting>
  <conditionalFormatting sqref="E125">
    <cfRule type="expression" dxfId="654" priority="845" stopIfTrue="1">
      <formula>ISBLANK(E125)</formula>
    </cfRule>
  </conditionalFormatting>
  <conditionalFormatting sqref="A125">
    <cfRule type="expression" dxfId="653" priority="846">
      <formula>$BD125&lt;0</formula>
    </cfRule>
  </conditionalFormatting>
  <conditionalFormatting sqref="B125:D125">
    <cfRule type="expression" dxfId="652" priority="844" stopIfTrue="1">
      <formula>ISBLANK(B125)</formula>
    </cfRule>
  </conditionalFormatting>
  <conditionalFormatting sqref="A124">
    <cfRule type="expression" dxfId="651" priority="843">
      <formula>$BD124&lt;0</formula>
    </cfRule>
  </conditionalFormatting>
  <conditionalFormatting sqref="E124">
    <cfRule type="expression" dxfId="650" priority="841" stopIfTrue="1">
      <formula>ISBLANK(E124)</formula>
    </cfRule>
  </conditionalFormatting>
  <conditionalFormatting sqref="A124">
    <cfRule type="expression" dxfId="649" priority="840">
      <formula>$BD124&lt;0</formula>
    </cfRule>
  </conditionalFormatting>
  <conditionalFormatting sqref="C124">
    <cfRule type="expression" dxfId="648" priority="838" stopIfTrue="1">
      <formula>ISBLANK(C124)</formula>
    </cfRule>
  </conditionalFormatting>
  <conditionalFormatting sqref="B124 D124">
    <cfRule type="expression" dxfId="647" priority="839" stopIfTrue="1">
      <formula>ISBLANK(B124)</formula>
    </cfRule>
  </conditionalFormatting>
  <conditionalFormatting sqref="B124:D124">
    <cfRule type="expression" dxfId="646" priority="837" stopIfTrue="1">
      <formula>ISBLANK(B124)</formula>
    </cfRule>
  </conditionalFormatting>
  <conditionalFormatting sqref="A126">
    <cfRule type="expression" dxfId="645" priority="836">
      <formula>$BD126&lt;0</formula>
    </cfRule>
  </conditionalFormatting>
  <conditionalFormatting sqref="E126">
    <cfRule type="expression" dxfId="644" priority="834" stopIfTrue="1">
      <formula>ISBLANK(E126)</formula>
    </cfRule>
  </conditionalFormatting>
  <conditionalFormatting sqref="A126">
    <cfRule type="expression" dxfId="643" priority="833">
      <formula>$BD126&lt;0</formula>
    </cfRule>
  </conditionalFormatting>
  <conditionalFormatting sqref="C126">
    <cfRule type="expression" dxfId="642" priority="831" stopIfTrue="1">
      <formula>ISBLANK(C126)</formula>
    </cfRule>
  </conditionalFormatting>
  <conditionalFormatting sqref="B126 D126">
    <cfRule type="expression" dxfId="641" priority="832" stopIfTrue="1">
      <formula>ISBLANK(B126)</formula>
    </cfRule>
  </conditionalFormatting>
  <conditionalFormatting sqref="B126:D126">
    <cfRule type="expression" dxfId="640" priority="830" stopIfTrue="1">
      <formula>ISBLANK(B126)</formula>
    </cfRule>
  </conditionalFormatting>
  <conditionalFormatting sqref="A127">
    <cfRule type="expression" dxfId="639" priority="829">
      <formula>$BD127&lt;0</formula>
    </cfRule>
  </conditionalFormatting>
  <conditionalFormatting sqref="E127">
    <cfRule type="expression" dxfId="638" priority="827" stopIfTrue="1">
      <formula>ISBLANK(E127)</formula>
    </cfRule>
  </conditionalFormatting>
  <conditionalFormatting sqref="A127">
    <cfRule type="expression" dxfId="637" priority="826">
      <formula>$BD127&lt;0</formula>
    </cfRule>
  </conditionalFormatting>
  <conditionalFormatting sqref="C127">
    <cfRule type="expression" dxfId="636" priority="824" stopIfTrue="1">
      <formula>ISBLANK(C127)</formula>
    </cfRule>
  </conditionalFormatting>
  <conditionalFormatting sqref="B127 D127">
    <cfRule type="expression" dxfId="635" priority="825" stopIfTrue="1">
      <formula>ISBLANK(B127)</formula>
    </cfRule>
  </conditionalFormatting>
  <conditionalFormatting sqref="B127:D127">
    <cfRule type="expression" dxfId="634" priority="823" stopIfTrue="1">
      <formula>ISBLANK(B127)</formula>
    </cfRule>
  </conditionalFormatting>
  <conditionalFormatting sqref="E128">
    <cfRule type="expression" dxfId="633" priority="821" stopIfTrue="1">
      <formula>ISBLANK(E128)</formula>
    </cfRule>
  </conditionalFormatting>
  <conditionalFormatting sqref="A128">
    <cfRule type="expression" dxfId="632" priority="822">
      <formula>$BD128&lt;0</formula>
    </cfRule>
  </conditionalFormatting>
  <conditionalFormatting sqref="B128:D128">
    <cfRule type="expression" dxfId="631" priority="820" stopIfTrue="1">
      <formula>ISBLANK(B128)</formula>
    </cfRule>
  </conditionalFormatting>
  <conditionalFormatting sqref="E130">
    <cfRule type="expression" dxfId="630" priority="818" stopIfTrue="1">
      <formula>ISBLANK(E130)</formula>
    </cfRule>
  </conditionalFormatting>
  <conditionalFormatting sqref="A130">
    <cfRule type="expression" dxfId="629" priority="819">
      <formula>$BD130&lt;0</formula>
    </cfRule>
  </conditionalFormatting>
  <conditionalFormatting sqref="B130:D130">
    <cfRule type="expression" dxfId="628" priority="817" stopIfTrue="1">
      <formula>ISBLANK(B130)</formula>
    </cfRule>
  </conditionalFormatting>
  <conditionalFormatting sqref="A129">
    <cfRule type="expression" dxfId="627" priority="816">
      <formula>$BD129&lt;0</formula>
    </cfRule>
  </conditionalFormatting>
  <conditionalFormatting sqref="E129">
    <cfRule type="expression" dxfId="626" priority="814" stopIfTrue="1">
      <formula>ISBLANK(E129)</formula>
    </cfRule>
  </conditionalFormatting>
  <conditionalFormatting sqref="A129">
    <cfRule type="expression" dxfId="625" priority="813">
      <formula>$BD129&lt;0</formula>
    </cfRule>
  </conditionalFormatting>
  <conditionalFormatting sqref="C129">
    <cfRule type="expression" dxfId="624" priority="811" stopIfTrue="1">
      <formula>ISBLANK(C129)</formula>
    </cfRule>
  </conditionalFormatting>
  <conditionalFormatting sqref="B129:D129">
    <cfRule type="expression" dxfId="623" priority="810" stopIfTrue="1">
      <formula>ISBLANK(B129)</formula>
    </cfRule>
  </conditionalFormatting>
  <conditionalFormatting sqref="A131">
    <cfRule type="expression" dxfId="622" priority="802">
      <formula>$BD131&lt;0</formula>
    </cfRule>
  </conditionalFormatting>
  <conditionalFormatting sqref="E131">
    <cfRule type="expression" dxfId="621" priority="800" stopIfTrue="1">
      <formula>ISBLANK(E131)</formula>
    </cfRule>
  </conditionalFormatting>
  <conditionalFormatting sqref="A131">
    <cfRule type="expression" dxfId="620" priority="799">
      <formula>$BD131&lt;0</formula>
    </cfRule>
  </conditionalFormatting>
  <conditionalFormatting sqref="C131">
    <cfRule type="expression" dxfId="619" priority="797" stopIfTrue="1">
      <formula>ISBLANK(C131)</formula>
    </cfRule>
  </conditionalFormatting>
  <conditionalFormatting sqref="B131 D131">
    <cfRule type="expression" dxfId="618" priority="798" stopIfTrue="1">
      <formula>ISBLANK(B131)</formula>
    </cfRule>
  </conditionalFormatting>
  <conditionalFormatting sqref="B131:D131">
    <cfRule type="expression" dxfId="617" priority="796" stopIfTrue="1">
      <formula>ISBLANK(B131)</formula>
    </cfRule>
  </conditionalFormatting>
  <conditionalFormatting sqref="B140 D140">
    <cfRule type="expression" dxfId="616" priority="744" stopIfTrue="1">
      <formula>ISBLANK(B140)</formula>
    </cfRule>
  </conditionalFormatting>
  <conditionalFormatting sqref="A132">
    <cfRule type="expression" dxfId="615" priority="795">
      <formula>$BD132&lt;0</formula>
    </cfRule>
  </conditionalFormatting>
  <conditionalFormatting sqref="E132">
    <cfRule type="expression" dxfId="614" priority="793" stopIfTrue="1">
      <formula>ISBLANK(E132)</formula>
    </cfRule>
  </conditionalFormatting>
  <conditionalFormatting sqref="A132">
    <cfRule type="expression" dxfId="613" priority="792">
      <formula>$BD132&lt;0</formula>
    </cfRule>
  </conditionalFormatting>
  <conditionalFormatting sqref="C132">
    <cfRule type="expression" dxfId="612" priority="790" stopIfTrue="1">
      <formula>ISBLANK(C132)</formula>
    </cfRule>
  </conditionalFormatting>
  <conditionalFormatting sqref="B132 D132">
    <cfRule type="expression" dxfId="611" priority="791" stopIfTrue="1">
      <formula>ISBLANK(B132)</formula>
    </cfRule>
  </conditionalFormatting>
  <conditionalFormatting sqref="B132:D132">
    <cfRule type="expression" dxfId="610" priority="789" stopIfTrue="1">
      <formula>ISBLANK(B132)</formula>
    </cfRule>
  </conditionalFormatting>
  <conditionalFormatting sqref="B142 D142">
    <cfRule type="expression" dxfId="609" priority="737" stopIfTrue="1">
      <formula>ISBLANK(B142)</formula>
    </cfRule>
  </conditionalFormatting>
  <conditionalFormatting sqref="A133">
    <cfRule type="expression" dxfId="608" priority="788">
      <formula>$BD133&lt;0</formula>
    </cfRule>
  </conditionalFormatting>
  <conditionalFormatting sqref="E133">
    <cfRule type="expression" dxfId="607" priority="786" stopIfTrue="1">
      <formula>ISBLANK(E133)</formula>
    </cfRule>
  </conditionalFormatting>
  <conditionalFormatting sqref="A133">
    <cfRule type="expression" dxfId="606" priority="785">
      <formula>$BD133&lt;0</formula>
    </cfRule>
  </conditionalFormatting>
  <conditionalFormatting sqref="C133">
    <cfRule type="expression" dxfId="605" priority="783" stopIfTrue="1">
      <formula>ISBLANK(C133)</formula>
    </cfRule>
  </conditionalFormatting>
  <conditionalFormatting sqref="B133 D133">
    <cfRule type="expression" dxfId="604" priority="784" stopIfTrue="1">
      <formula>ISBLANK(B133)</formula>
    </cfRule>
  </conditionalFormatting>
  <conditionalFormatting sqref="B133:D133">
    <cfRule type="expression" dxfId="603" priority="782" stopIfTrue="1">
      <formula>ISBLANK(B133)</formula>
    </cfRule>
  </conditionalFormatting>
  <conditionalFormatting sqref="E134">
    <cfRule type="expression" dxfId="602" priority="780" stopIfTrue="1">
      <formula>ISBLANK(E134)</formula>
    </cfRule>
  </conditionalFormatting>
  <conditionalFormatting sqref="A134">
    <cfRule type="expression" dxfId="601" priority="781">
      <formula>$BD134&lt;0</formula>
    </cfRule>
  </conditionalFormatting>
  <conditionalFormatting sqref="B134:D134">
    <cfRule type="expression" dxfId="600" priority="779" stopIfTrue="1">
      <formula>ISBLANK(B134)</formula>
    </cfRule>
  </conditionalFormatting>
  <conditionalFormatting sqref="E136">
    <cfRule type="expression" dxfId="599" priority="777" stopIfTrue="1">
      <formula>ISBLANK(E136)</formula>
    </cfRule>
  </conditionalFormatting>
  <conditionalFormatting sqref="A136">
    <cfRule type="expression" dxfId="598" priority="778">
      <formula>$BD136&lt;0</formula>
    </cfRule>
  </conditionalFormatting>
  <conditionalFormatting sqref="B136:D136">
    <cfRule type="expression" dxfId="597" priority="776" stopIfTrue="1">
      <formula>ISBLANK(B136)</formula>
    </cfRule>
  </conditionalFormatting>
  <conditionalFormatting sqref="A135">
    <cfRule type="expression" dxfId="596" priority="775">
      <formula>$BD135&lt;0</formula>
    </cfRule>
  </conditionalFormatting>
  <conditionalFormatting sqref="E135">
    <cfRule type="expression" dxfId="595" priority="773" stopIfTrue="1">
      <formula>ISBLANK(E135)</formula>
    </cfRule>
  </conditionalFormatting>
  <conditionalFormatting sqref="A135">
    <cfRule type="expression" dxfId="594" priority="772">
      <formula>$BD135&lt;0</formula>
    </cfRule>
  </conditionalFormatting>
  <conditionalFormatting sqref="C135">
    <cfRule type="expression" dxfId="593" priority="770" stopIfTrue="1">
      <formula>ISBLANK(C135)</formula>
    </cfRule>
  </conditionalFormatting>
  <conditionalFormatting sqref="B135 D135">
    <cfRule type="expression" dxfId="592" priority="771" stopIfTrue="1">
      <formula>ISBLANK(B135)</formula>
    </cfRule>
  </conditionalFormatting>
  <conditionalFormatting sqref="B135:D135">
    <cfRule type="expression" dxfId="591" priority="769" stopIfTrue="1">
      <formula>ISBLANK(B135)</formula>
    </cfRule>
  </conditionalFormatting>
  <conditionalFormatting sqref="A137">
    <cfRule type="expression" dxfId="590" priority="768">
      <formula>$BD137&lt;0</formula>
    </cfRule>
  </conditionalFormatting>
  <conditionalFormatting sqref="E137">
    <cfRule type="expression" dxfId="589" priority="766" stopIfTrue="1">
      <formula>ISBLANK(E137)</formula>
    </cfRule>
  </conditionalFormatting>
  <conditionalFormatting sqref="A137">
    <cfRule type="expression" dxfId="588" priority="765">
      <formula>$BD137&lt;0</formula>
    </cfRule>
  </conditionalFormatting>
  <conditionalFormatting sqref="C137">
    <cfRule type="expression" dxfId="587" priority="763" stopIfTrue="1">
      <formula>ISBLANK(C137)</formula>
    </cfRule>
  </conditionalFormatting>
  <conditionalFormatting sqref="B137 D137">
    <cfRule type="expression" dxfId="586" priority="764" stopIfTrue="1">
      <formula>ISBLANK(B137)</formula>
    </cfRule>
  </conditionalFormatting>
  <conditionalFormatting sqref="B137:D137">
    <cfRule type="expression" dxfId="585" priority="762" stopIfTrue="1">
      <formula>ISBLANK(B137)</formula>
    </cfRule>
  </conditionalFormatting>
  <conditionalFormatting sqref="A138">
    <cfRule type="expression" dxfId="584" priority="761">
      <formula>$BD138&lt;0</formula>
    </cfRule>
  </conditionalFormatting>
  <conditionalFormatting sqref="E138">
    <cfRule type="expression" dxfId="583" priority="759" stopIfTrue="1">
      <formula>ISBLANK(E138)</formula>
    </cfRule>
  </conditionalFormatting>
  <conditionalFormatting sqref="A138">
    <cfRule type="expression" dxfId="582" priority="758">
      <formula>$BD138&lt;0</formula>
    </cfRule>
  </conditionalFormatting>
  <conditionalFormatting sqref="C138">
    <cfRule type="expression" dxfId="581" priority="756" stopIfTrue="1">
      <formula>ISBLANK(C138)</formula>
    </cfRule>
  </conditionalFormatting>
  <conditionalFormatting sqref="B138 D138">
    <cfRule type="expression" dxfId="580" priority="757" stopIfTrue="1">
      <formula>ISBLANK(B138)</formula>
    </cfRule>
  </conditionalFormatting>
  <conditionalFormatting sqref="B138:D138">
    <cfRule type="expression" dxfId="579" priority="755" stopIfTrue="1">
      <formula>ISBLANK(B138)</formula>
    </cfRule>
  </conditionalFormatting>
  <conditionalFormatting sqref="E139">
    <cfRule type="expression" dxfId="578" priority="753" stopIfTrue="1">
      <formula>ISBLANK(E139)</formula>
    </cfRule>
  </conditionalFormatting>
  <conditionalFormatting sqref="A139">
    <cfRule type="expression" dxfId="577" priority="754">
      <formula>$BD139&lt;0</formula>
    </cfRule>
  </conditionalFormatting>
  <conditionalFormatting sqref="B139:D139">
    <cfRule type="expression" dxfId="576" priority="752" stopIfTrue="1">
      <formula>ISBLANK(B139)</formula>
    </cfRule>
  </conditionalFormatting>
  <conditionalFormatting sqref="E141">
    <cfRule type="expression" dxfId="575" priority="750" stopIfTrue="1">
      <formula>ISBLANK(E141)</formula>
    </cfRule>
  </conditionalFormatting>
  <conditionalFormatting sqref="A141">
    <cfRule type="expression" dxfId="574" priority="751">
      <formula>$BD141&lt;0</formula>
    </cfRule>
  </conditionalFormatting>
  <conditionalFormatting sqref="B141:D141">
    <cfRule type="expression" dxfId="573" priority="749" stopIfTrue="1">
      <formula>ISBLANK(B141)</formula>
    </cfRule>
  </conditionalFormatting>
  <conditionalFormatting sqref="A140">
    <cfRule type="expression" dxfId="572" priority="748">
      <formula>$BD140&lt;0</formula>
    </cfRule>
  </conditionalFormatting>
  <conditionalFormatting sqref="E140">
    <cfRule type="expression" dxfId="571" priority="746" stopIfTrue="1">
      <formula>ISBLANK(E140)</formula>
    </cfRule>
  </conditionalFormatting>
  <conditionalFormatting sqref="A140">
    <cfRule type="expression" dxfId="570" priority="745">
      <formula>$BD140&lt;0</formula>
    </cfRule>
  </conditionalFormatting>
  <conditionalFormatting sqref="C140">
    <cfRule type="expression" dxfId="569" priority="743" stopIfTrue="1">
      <formula>ISBLANK(C140)</formula>
    </cfRule>
  </conditionalFormatting>
  <conditionalFormatting sqref="B140:D140">
    <cfRule type="expression" dxfId="568" priority="742" stopIfTrue="1">
      <formula>ISBLANK(B140)</formula>
    </cfRule>
  </conditionalFormatting>
  <conditionalFormatting sqref="A142">
    <cfRule type="expression" dxfId="567" priority="741">
      <formula>$BD142&lt;0</formula>
    </cfRule>
  </conditionalFormatting>
  <conditionalFormatting sqref="E142">
    <cfRule type="expression" dxfId="566" priority="739" stopIfTrue="1">
      <formula>ISBLANK(E142)</formula>
    </cfRule>
  </conditionalFormatting>
  <conditionalFormatting sqref="A142">
    <cfRule type="expression" dxfId="565" priority="738">
      <formula>$BD142&lt;0</formula>
    </cfRule>
  </conditionalFormatting>
  <conditionalFormatting sqref="C142">
    <cfRule type="expression" dxfId="564" priority="736" stopIfTrue="1">
      <formula>ISBLANK(C142)</formula>
    </cfRule>
  </conditionalFormatting>
  <conditionalFormatting sqref="B142:D142">
    <cfRule type="expression" dxfId="563" priority="735" stopIfTrue="1">
      <formula>ISBLANK(B142)</formula>
    </cfRule>
  </conditionalFormatting>
  <conditionalFormatting sqref="A143">
    <cfRule type="expression" dxfId="562" priority="734">
      <formula>$BD143&lt;0</formula>
    </cfRule>
  </conditionalFormatting>
  <conditionalFormatting sqref="E143">
    <cfRule type="expression" dxfId="561" priority="732" stopIfTrue="1">
      <formula>ISBLANK(E143)</formula>
    </cfRule>
  </conditionalFormatting>
  <conditionalFormatting sqref="A143">
    <cfRule type="expression" dxfId="560" priority="731">
      <formula>$BD143&lt;0</formula>
    </cfRule>
  </conditionalFormatting>
  <conditionalFormatting sqref="C143">
    <cfRule type="expression" dxfId="559" priority="729" stopIfTrue="1">
      <formula>ISBLANK(C143)</formula>
    </cfRule>
  </conditionalFormatting>
  <conditionalFormatting sqref="B143 D143">
    <cfRule type="expression" dxfId="558" priority="730" stopIfTrue="1">
      <formula>ISBLANK(B143)</formula>
    </cfRule>
  </conditionalFormatting>
  <conditionalFormatting sqref="B143:D143">
    <cfRule type="expression" dxfId="557" priority="728" stopIfTrue="1">
      <formula>ISBLANK(B143)</formula>
    </cfRule>
  </conditionalFormatting>
  <conditionalFormatting sqref="B152 D152">
    <cfRule type="expression" dxfId="556" priority="676" stopIfTrue="1">
      <formula>ISBLANK(B152)</formula>
    </cfRule>
  </conditionalFormatting>
  <conditionalFormatting sqref="A144">
    <cfRule type="expression" dxfId="555" priority="727">
      <formula>$BD144&lt;0</formula>
    </cfRule>
  </conditionalFormatting>
  <conditionalFormatting sqref="E144">
    <cfRule type="expression" dxfId="554" priority="725" stopIfTrue="1">
      <formula>ISBLANK(E144)</formula>
    </cfRule>
  </conditionalFormatting>
  <conditionalFormatting sqref="A144">
    <cfRule type="expression" dxfId="553" priority="724">
      <formula>$BD144&lt;0</formula>
    </cfRule>
  </conditionalFormatting>
  <conditionalFormatting sqref="C144">
    <cfRule type="expression" dxfId="552" priority="722" stopIfTrue="1">
      <formula>ISBLANK(C144)</formula>
    </cfRule>
  </conditionalFormatting>
  <conditionalFormatting sqref="B144 D144">
    <cfRule type="expression" dxfId="551" priority="723" stopIfTrue="1">
      <formula>ISBLANK(B144)</formula>
    </cfRule>
  </conditionalFormatting>
  <conditionalFormatting sqref="B144:D144">
    <cfRule type="expression" dxfId="550" priority="721" stopIfTrue="1">
      <formula>ISBLANK(B144)</formula>
    </cfRule>
  </conditionalFormatting>
  <conditionalFormatting sqref="B154 D154">
    <cfRule type="expression" dxfId="549" priority="669" stopIfTrue="1">
      <formula>ISBLANK(B154)</formula>
    </cfRule>
  </conditionalFormatting>
  <conditionalFormatting sqref="A145">
    <cfRule type="expression" dxfId="548" priority="720">
      <formula>$BD145&lt;0</formula>
    </cfRule>
  </conditionalFormatting>
  <conditionalFormatting sqref="E145">
    <cfRule type="expression" dxfId="547" priority="718" stopIfTrue="1">
      <formula>ISBLANK(E145)</formula>
    </cfRule>
  </conditionalFormatting>
  <conditionalFormatting sqref="A145">
    <cfRule type="expression" dxfId="546" priority="717">
      <formula>$BD145&lt;0</formula>
    </cfRule>
  </conditionalFormatting>
  <conditionalFormatting sqref="C145">
    <cfRule type="expression" dxfId="545" priority="715" stopIfTrue="1">
      <formula>ISBLANK(C145)</formula>
    </cfRule>
  </conditionalFormatting>
  <conditionalFormatting sqref="B145 D145">
    <cfRule type="expression" dxfId="544" priority="716" stopIfTrue="1">
      <formula>ISBLANK(B145)</formula>
    </cfRule>
  </conditionalFormatting>
  <conditionalFormatting sqref="B145:D145">
    <cfRule type="expression" dxfId="543" priority="714" stopIfTrue="1">
      <formula>ISBLANK(B145)</formula>
    </cfRule>
  </conditionalFormatting>
  <conditionalFormatting sqref="E146">
    <cfRule type="expression" dxfId="542" priority="712" stopIfTrue="1">
      <formula>ISBLANK(E146)</formula>
    </cfRule>
  </conditionalFormatting>
  <conditionalFormatting sqref="A146">
    <cfRule type="expression" dxfId="541" priority="713">
      <formula>$BD146&lt;0</formula>
    </cfRule>
  </conditionalFormatting>
  <conditionalFormatting sqref="B146:D146">
    <cfRule type="expression" dxfId="540" priority="711" stopIfTrue="1">
      <formula>ISBLANK(B146)</formula>
    </cfRule>
  </conditionalFormatting>
  <conditionalFormatting sqref="E148">
    <cfRule type="expression" dxfId="539" priority="709" stopIfTrue="1">
      <formula>ISBLANK(E148)</formula>
    </cfRule>
  </conditionalFormatting>
  <conditionalFormatting sqref="A148">
    <cfRule type="expression" dxfId="538" priority="710">
      <formula>$BD148&lt;0</formula>
    </cfRule>
  </conditionalFormatting>
  <conditionalFormatting sqref="B148:D148">
    <cfRule type="expression" dxfId="537" priority="708" stopIfTrue="1">
      <formula>ISBLANK(B148)</formula>
    </cfRule>
  </conditionalFormatting>
  <conditionalFormatting sqref="A147">
    <cfRule type="expression" dxfId="536" priority="707">
      <formula>$BD147&lt;0</formula>
    </cfRule>
  </conditionalFormatting>
  <conditionalFormatting sqref="E147">
    <cfRule type="expression" dxfId="535" priority="705" stopIfTrue="1">
      <formula>ISBLANK(E147)</formula>
    </cfRule>
  </conditionalFormatting>
  <conditionalFormatting sqref="A147">
    <cfRule type="expression" dxfId="534" priority="704">
      <formula>$BD147&lt;0</formula>
    </cfRule>
  </conditionalFormatting>
  <conditionalFormatting sqref="C147">
    <cfRule type="expression" dxfId="533" priority="702" stopIfTrue="1">
      <formula>ISBLANK(C147)</formula>
    </cfRule>
  </conditionalFormatting>
  <conditionalFormatting sqref="B147 D147">
    <cfRule type="expression" dxfId="532" priority="703" stopIfTrue="1">
      <formula>ISBLANK(B147)</formula>
    </cfRule>
  </conditionalFormatting>
  <conditionalFormatting sqref="B147:D147">
    <cfRule type="expression" dxfId="531" priority="701" stopIfTrue="1">
      <formula>ISBLANK(B147)</formula>
    </cfRule>
  </conditionalFormatting>
  <conditionalFormatting sqref="A149">
    <cfRule type="expression" dxfId="530" priority="700">
      <formula>$BD149&lt;0</formula>
    </cfRule>
  </conditionalFormatting>
  <conditionalFormatting sqref="E149">
    <cfRule type="expression" dxfId="529" priority="698" stopIfTrue="1">
      <formula>ISBLANK(E149)</formula>
    </cfRule>
  </conditionalFormatting>
  <conditionalFormatting sqref="A149">
    <cfRule type="expression" dxfId="528" priority="697">
      <formula>$BD149&lt;0</formula>
    </cfRule>
  </conditionalFormatting>
  <conditionalFormatting sqref="C149">
    <cfRule type="expression" dxfId="527" priority="695" stopIfTrue="1">
      <formula>ISBLANK(C149)</formula>
    </cfRule>
  </conditionalFormatting>
  <conditionalFormatting sqref="B149 D149">
    <cfRule type="expression" dxfId="526" priority="696" stopIfTrue="1">
      <formula>ISBLANK(B149)</formula>
    </cfRule>
  </conditionalFormatting>
  <conditionalFormatting sqref="B149:D149">
    <cfRule type="expression" dxfId="525" priority="694" stopIfTrue="1">
      <formula>ISBLANK(B149)</formula>
    </cfRule>
  </conditionalFormatting>
  <conditionalFormatting sqref="A150">
    <cfRule type="expression" dxfId="524" priority="693">
      <formula>$BD150&lt;0</formula>
    </cfRule>
  </conditionalFormatting>
  <conditionalFormatting sqref="E150">
    <cfRule type="expression" dxfId="523" priority="691" stopIfTrue="1">
      <formula>ISBLANK(E150)</formula>
    </cfRule>
  </conditionalFormatting>
  <conditionalFormatting sqref="A150">
    <cfRule type="expression" dxfId="522" priority="690">
      <formula>$BD150&lt;0</formula>
    </cfRule>
  </conditionalFormatting>
  <conditionalFormatting sqref="C150">
    <cfRule type="expression" dxfId="521" priority="688" stopIfTrue="1">
      <formula>ISBLANK(C150)</formula>
    </cfRule>
  </conditionalFormatting>
  <conditionalFormatting sqref="B150 D150">
    <cfRule type="expression" dxfId="520" priority="689" stopIfTrue="1">
      <formula>ISBLANK(B150)</formula>
    </cfRule>
  </conditionalFormatting>
  <conditionalFormatting sqref="B150:D150">
    <cfRule type="expression" dxfId="519" priority="687" stopIfTrue="1">
      <formula>ISBLANK(B150)</formula>
    </cfRule>
  </conditionalFormatting>
  <conditionalFormatting sqref="E151">
    <cfRule type="expression" dxfId="518" priority="685" stopIfTrue="1">
      <formula>ISBLANK(E151)</formula>
    </cfRule>
  </conditionalFormatting>
  <conditionalFormatting sqref="A151">
    <cfRule type="expression" dxfId="517" priority="686">
      <formula>$BD151&lt;0</formula>
    </cfRule>
  </conditionalFormatting>
  <conditionalFormatting sqref="B151:D151">
    <cfRule type="expression" dxfId="516" priority="684" stopIfTrue="1">
      <formula>ISBLANK(B151)</formula>
    </cfRule>
  </conditionalFormatting>
  <conditionalFormatting sqref="E153">
    <cfRule type="expression" dxfId="515" priority="682" stopIfTrue="1">
      <formula>ISBLANK(E153)</formula>
    </cfRule>
  </conditionalFormatting>
  <conditionalFormatting sqref="A153">
    <cfRule type="expression" dxfId="514" priority="683">
      <formula>$BD153&lt;0</formula>
    </cfRule>
  </conditionalFormatting>
  <conditionalFormatting sqref="B153:D153">
    <cfRule type="expression" dxfId="513" priority="681" stopIfTrue="1">
      <formula>ISBLANK(B153)</formula>
    </cfRule>
  </conditionalFormatting>
  <conditionalFormatting sqref="A152">
    <cfRule type="expression" dxfId="512" priority="680">
      <formula>$BD152&lt;0</formula>
    </cfRule>
  </conditionalFormatting>
  <conditionalFormatting sqref="E152">
    <cfRule type="expression" dxfId="511" priority="678" stopIfTrue="1">
      <formula>ISBLANK(E152)</formula>
    </cfRule>
  </conditionalFormatting>
  <conditionalFormatting sqref="A152">
    <cfRule type="expression" dxfId="510" priority="677">
      <formula>$BD152&lt;0</formula>
    </cfRule>
  </conditionalFormatting>
  <conditionalFormatting sqref="C152">
    <cfRule type="expression" dxfId="509" priority="675" stopIfTrue="1">
      <formula>ISBLANK(C152)</formula>
    </cfRule>
  </conditionalFormatting>
  <conditionalFormatting sqref="B152:D152">
    <cfRule type="expression" dxfId="508" priority="674" stopIfTrue="1">
      <formula>ISBLANK(B152)</formula>
    </cfRule>
  </conditionalFormatting>
  <conditionalFormatting sqref="A154">
    <cfRule type="expression" dxfId="507" priority="673">
      <formula>$BD154&lt;0</formula>
    </cfRule>
  </conditionalFormatting>
  <conditionalFormatting sqref="E154">
    <cfRule type="expression" dxfId="506" priority="671" stopIfTrue="1">
      <formula>ISBLANK(E154)</formula>
    </cfRule>
  </conditionalFormatting>
  <conditionalFormatting sqref="A154">
    <cfRule type="expression" dxfId="505" priority="670">
      <formula>$BD154&lt;0</formula>
    </cfRule>
  </conditionalFormatting>
  <conditionalFormatting sqref="C154">
    <cfRule type="expression" dxfId="504" priority="668" stopIfTrue="1">
      <formula>ISBLANK(C154)</formula>
    </cfRule>
  </conditionalFormatting>
  <conditionalFormatting sqref="B154:D154">
    <cfRule type="expression" dxfId="503" priority="667" stopIfTrue="1">
      <formula>ISBLANK(B154)</formula>
    </cfRule>
  </conditionalFormatting>
  <conditionalFormatting sqref="A155">
    <cfRule type="expression" dxfId="502" priority="666">
      <formula>$BD155&lt;0</formula>
    </cfRule>
  </conditionalFormatting>
  <conditionalFormatting sqref="E155">
    <cfRule type="expression" dxfId="501" priority="664" stopIfTrue="1">
      <formula>ISBLANK(E155)</formula>
    </cfRule>
  </conditionalFormatting>
  <conditionalFormatting sqref="A155">
    <cfRule type="expression" dxfId="500" priority="663">
      <formula>$BD155&lt;0</formula>
    </cfRule>
  </conditionalFormatting>
  <conditionalFormatting sqref="C155">
    <cfRule type="expression" dxfId="499" priority="661" stopIfTrue="1">
      <formula>ISBLANK(C155)</formula>
    </cfRule>
  </conditionalFormatting>
  <conditionalFormatting sqref="B155 D155">
    <cfRule type="expression" dxfId="498" priority="662" stopIfTrue="1">
      <formula>ISBLANK(B155)</formula>
    </cfRule>
  </conditionalFormatting>
  <conditionalFormatting sqref="B155:D155">
    <cfRule type="expression" dxfId="497" priority="660" stopIfTrue="1">
      <formula>ISBLANK(B155)</formula>
    </cfRule>
  </conditionalFormatting>
  <conditionalFormatting sqref="B164 D164">
    <cfRule type="expression" dxfId="496" priority="608" stopIfTrue="1">
      <formula>ISBLANK(B164)</formula>
    </cfRule>
  </conditionalFormatting>
  <conditionalFormatting sqref="A156">
    <cfRule type="expression" dxfId="495" priority="659">
      <formula>$BD156&lt;0</formula>
    </cfRule>
  </conditionalFormatting>
  <conditionalFormatting sqref="E156">
    <cfRule type="expression" dxfId="494" priority="657" stopIfTrue="1">
      <formula>ISBLANK(E156)</formula>
    </cfRule>
  </conditionalFormatting>
  <conditionalFormatting sqref="A156">
    <cfRule type="expression" dxfId="493" priority="656">
      <formula>$BD156&lt;0</formula>
    </cfRule>
  </conditionalFormatting>
  <conditionalFormatting sqref="C156">
    <cfRule type="expression" dxfId="492" priority="654" stopIfTrue="1">
      <formula>ISBLANK(C156)</formula>
    </cfRule>
  </conditionalFormatting>
  <conditionalFormatting sqref="B156 D156">
    <cfRule type="expression" dxfId="491" priority="655" stopIfTrue="1">
      <formula>ISBLANK(B156)</formula>
    </cfRule>
  </conditionalFormatting>
  <conditionalFormatting sqref="B156:D156">
    <cfRule type="expression" dxfId="490" priority="653" stopIfTrue="1">
      <formula>ISBLANK(B156)</formula>
    </cfRule>
  </conditionalFormatting>
  <conditionalFormatting sqref="B166 D166">
    <cfRule type="expression" dxfId="489" priority="601" stopIfTrue="1">
      <formula>ISBLANK(B166)</formula>
    </cfRule>
  </conditionalFormatting>
  <conditionalFormatting sqref="A157">
    <cfRule type="expression" dxfId="488" priority="652">
      <formula>$BD157&lt;0</formula>
    </cfRule>
  </conditionalFormatting>
  <conditionalFormatting sqref="E157">
    <cfRule type="expression" dxfId="487" priority="650" stopIfTrue="1">
      <formula>ISBLANK(E157)</formula>
    </cfRule>
  </conditionalFormatting>
  <conditionalFormatting sqref="A157">
    <cfRule type="expression" dxfId="486" priority="649">
      <formula>$BD157&lt;0</formula>
    </cfRule>
  </conditionalFormatting>
  <conditionalFormatting sqref="C157">
    <cfRule type="expression" dxfId="485" priority="647" stopIfTrue="1">
      <formula>ISBLANK(C157)</formula>
    </cfRule>
  </conditionalFormatting>
  <conditionalFormatting sqref="B157 D157">
    <cfRule type="expression" dxfId="484" priority="648" stopIfTrue="1">
      <formula>ISBLANK(B157)</formula>
    </cfRule>
  </conditionalFormatting>
  <conditionalFormatting sqref="B157:D157">
    <cfRule type="expression" dxfId="483" priority="646" stopIfTrue="1">
      <formula>ISBLANK(B157)</formula>
    </cfRule>
  </conditionalFormatting>
  <conditionalFormatting sqref="E158">
    <cfRule type="expression" dxfId="482" priority="644" stopIfTrue="1">
      <formula>ISBLANK(E158)</formula>
    </cfRule>
  </conditionalFormatting>
  <conditionalFormatting sqref="A158">
    <cfRule type="expression" dxfId="481" priority="645">
      <formula>$BD158&lt;0</formula>
    </cfRule>
  </conditionalFormatting>
  <conditionalFormatting sqref="B158:D158">
    <cfRule type="expression" dxfId="480" priority="643" stopIfTrue="1">
      <formula>ISBLANK(B158)</formula>
    </cfRule>
  </conditionalFormatting>
  <conditionalFormatting sqref="E160">
    <cfRule type="expression" dxfId="479" priority="641" stopIfTrue="1">
      <formula>ISBLANK(E160)</formula>
    </cfRule>
  </conditionalFormatting>
  <conditionalFormatting sqref="A160">
    <cfRule type="expression" dxfId="478" priority="642">
      <formula>$BD160&lt;0</formula>
    </cfRule>
  </conditionalFormatting>
  <conditionalFormatting sqref="B160:D160">
    <cfRule type="expression" dxfId="477" priority="640" stopIfTrue="1">
      <formula>ISBLANK(B160)</formula>
    </cfRule>
  </conditionalFormatting>
  <conditionalFormatting sqref="A159">
    <cfRule type="expression" dxfId="476" priority="639">
      <formula>$BD159&lt;0</formula>
    </cfRule>
  </conditionalFormatting>
  <conditionalFormatting sqref="E159">
    <cfRule type="expression" dxfId="475" priority="637" stopIfTrue="1">
      <formula>ISBLANK(E159)</formula>
    </cfRule>
  </conditionalFormatting>
  <conditionalFormatting sqref="A159">
    <cfRule type="expression" dxfId="474" priority="636">
      <formula>$BD159&lt;0</formula>
    </cfRule>
  </conditionalFormatting>
  <conditionalFormatting sqref="C159">
    <cfRule type="expression" dxfId="473" priority="634" stopIfTrue="1">
      <formula>ISBLANK(C159)</formula>
    </cfRule>
  </conditionalFormatting>
  <conditionalFormatting sqref="B159 D159">
    <cfRule type="expression" dxfId="472" priority="635" stopIfTrue="1">
      <formula>ISBLANK(B159)</formula>
    </cfRule>
  </conditionalFormatting>
  <conditionalFormatting sqref="B159:D159">
    <cfRule type="expression" dxfId="471" priority="633" stopIfTrue="1">
      <formula>ISBLANK(B159)</formula>
    </cfRule>
  </conditionalFormatting>
  <conditionalFormatting sqref="A161">
    <cfRule type="expression" dxfId="470" priority="632">
      <formula>$BD161&lt;0</formula>
    </cfRule>
  </conditionalFormatting>
  <conditionalFormatting sqref="E161">
    <cfRule type="expression" dxfId="469" priority="630" stopIfTrue="1">
      <formula>ISBLANK(E161)</formula>
    </cfRule>
  </conditionalFormatting>
  <conditionalFormatting sqref="A161">
    <cfRule type="expression" dxfId="468" priority="629">
      <formula>$BD161&lt;0</formula>
    </cfRule>
  </conditionalFormatting>
  <conditionalFormatting sqref="C161">
    <cfRule type="expression" dxfId="467" priority="627" stopIfTrue="1">
      <formula>ISBLANK(C161)</formula>
    </cfRule>
  </conditionalFormatting>
  <conditionalFormatting sqref="B161 D161">
    <cfRule type="expression" dxfId="466" priority="628" stopIfTrue="1">
      <formula>ISBLANK(B161)</formula>
    </cfRule>
  </conditionalFormatting>
  <conditionalFormatting sqref="B161:D161">
    <cfRule type="expression" dxfId="465" priority="626" stopIfTrue="1">
      <formula>ISBLANK(B161)</formula>
    </cfRule>
  </conditionalFormatting>
  <conditionalFormatting sqref="A162">
    <cfRule type="expression" dxfId="464" priority="625">
      <formula>$BD162&lt;0</formula>
    </cfRule>
  </conditionalFormatting>
  <conditionalFormatting sqref="E162">
    <cfRule type="expression" dxfId="463" priority="623" stopIfTrue="1">
      <formula>ISBLANK(E162)</formula>
    </cfRule>
  </conditionalFormatting>
  <conditionalFormatting sqref="A162">
    <cfRule type="expression" dxfId="462" priority="622">
      <formula>$BD162&lt;0</formula>
    </cfRule>
  </conditionalFormatting>
  <conditionalFormatting sqref="C162">
    <cfRule type="expression" dxfId="461" priority="620" stopIfTrue="1">
      <formula>ISBLANK(C162)</formula>
    </cfRule>
  </conditionalFormatting>
  <conditionalFormatting sqref="B162 D162">
    <cfRule type="expression" dxfId="460" priority="621" stopIfTrue="1">
      <formula>ISBLANK(B162)</formula>
    </cfRule>
  </conditionalFormatting>
  <conditionalFormatting sqref="B162:D162">
    <cfRule type="expression" dxfId="459" priority="619" stopIfTrue="1">
      <formula>ISBLANK(B162)</formula>
    </cfRule>
  </conditionalFormatting>
  <conditionalFormatting sqref="E163">
    <cfRule type="expression" dxfId="458" priority="617" stopIfTrue="1">
      <formula>ISBLANK(E163)</formula>
    </cfRule>
  </conditionalFormatting>
  <conditionalFormatting sqref="A163">
    <cfRule type="expression" dxfId="457" priority="618">
      <formula>$BD163&lt;0</formula>
    </cfRule>
  </conditionalFormatting>
  <conditionalFormatting sqref="B163:D163">
    <cfRule type="expression" dxfId="456" priority="616" stopIfTrue="1">
      <formula>ISBLANK(B163)</formula>
    </cfRule>
  </conditionalFormatting>
  <conditionalFormatting sqref="E165">
    <cfRule type="expression" dxfId="455" priority="614" stopIfTrue="1">
      <formula>ISBLANK(E165)</formula>
    </cfRule>
  </conditionalFormatting>
  <conditionalFormatting sqref="A165">
    <cfRule type="expression" dxfId="454" priority="615">
      <formula>$BD165&lt;0</formula>
    </cfRule>
  </conditionalFormatting>
  <conditionalFormatting sqref="B165:D165">
    <cfRule type="expression" dxfId="453" priority="613" stopIfTrue="1">
      <formula>ISBLANK(B165)</formula>
    </cfRule>
  </conditionalFormatting>
  <conditionalFormatting sqref="A164">
    <cfRule type="expression" dxfId="452" priority="612">
      <formula>$BD164&lt;0</formula>
    </cfRule>
  </conditionalFormatting>
  <conditionalFormatting sqref="E164">
    <cfRule type="expression" dxfId="451" priority="610" stopIfTrue="1">
      <formula>ISBLANK(E164)</formula>
    </cfRule>
  </conditionalFormatting>
  <conditionalFormatting sqref="A164">
    <cfRule type="expression" dxfId="450" priority="609">
      <formula>$BD164&lt;0</formula>
    </cfRule>
  </conditionalFormatting>
  <conditionalFormatting sqref="C164">
    <cfRule type="expression" dxfId="449" priority="607" stopIfTrue="1">
      <formula>ISBLANK(C164)</formula>
    </cfRule>
  </conditionalFormatting>
  <conditionalFormatting sqref="B164:D164">
    <cfRule type="expression" dxfId="448" priority="606" stopIfTrue="1">
      <formula>ISBLANK(B164)</formula>
    </cfRule>
  </conditionalFormatting>
  <conditionalFormatting sqref="A166">
    <cfRule type="expression" dxfId="447" priority="605">
      <formula>$BD166&lt;0</formula>
    </cfRule>
  </conditionalFormatting>
  <conditionalFormatting sqref="E166">
    <cfRule type="expression" dxfId="446" priority="603" stopIfTrue="1">
      <formula>ISBLANK(E166)</formula>
    </cfRule>
  </conditionalFormatting>
  <conditionalFormatting sqref="A166">
    <cfRule type="expression" dxfId="445" priority="602">
      <formula>$BD166&lt;0</formula>
    </cfRule>
  </conditionalFormatting>
  <conditionalFormatting sqref="C166">
    <cfRule type="expression" dxfId="444" priority="600" stopIfTrue="1">
      <formula>ISBLANK(C166)</formula>
    </cfRule>
  </conditionalFormatting>
  <conditionalFormatting sqref="B166:D166">
    <cfRule type="expression" dxfId="443" priority="599" stopIfTrue="1">
      <formula>ISBLANK(B166)</formula>
    </cfRule>
  </conditionalFormatting>
  <conditionalFormatting sqref="A167">
    <cfRule type="expression" dxfId="442" priority="598">
      <formula>$BD167&lt;0</formula>
    </cfRule>
  </conditionalFormatting>
  <conditionalFormatting sqref="E167">
    <cfRule type="expression" dxfId="441" priority="596" stopIfTrue="1">
      <formula>ISBLANK(E167)</formula>
    </cfRule>
  </conditionalFormatting>
  <conditionalFormatting sqref="A167">
    <cfRule type="expression" dxfId="440" priority="595">
      <formula>$BD167&lt;0</formula>
    </cfRule>
  </conditionalFormatting>
  <conditionalFormatting sqref="C167">
    <cfRule type="expression" dxfId="439" priority="593" stopIfTrue="1">
      <formula>ISBLANK(C167)</formula>
    </cfRule>
  </conditionalFormatting>
  <conditionalFormatting sqref="B167 D167">
    <cfRule type="expression" dxfId="438" priority="594" stopIfTrue="1">
      <formula>ISBLANK(B167)</formula>
    </cfRule>
  </conditionalFormatting>
  <conditionalFormatting sqref="B167:D167">
    <cfRule type="expression" dxfId="437" priority="592" stopIfTrue="1">
      <formula>ISBLANK(B167)</formula>
    </cfRule>
  </conditionalFormatting>
  <conditionalFormatting sqref="B176 D176">
    <cfRule type="expression" dxfId="436" priority="540" stopIfTrue="1">
      <formula>ISBLANK(B176)</formula>
    </cfRule>
  </conditionalFormatting>
  <conditionalFormatting sqref="A168">
    <cfRule type="expression" dxfId="435" priority="591">
      <formula>$BD168&lt;0</formula>
    </cfRule>
  </conditionalFormatting>
  <conditionalFormatting sqref="E168">
    <cfRule type="expression" dxfId="434" priority="589" stopIfTrue="1">
      <formula>ISBLANK(E168)</formula>
    </cfRule>
  </conditionalFormatting>
  <conditionalFormatting sqref="A168">
    <cfRule type="expression" dxfId="433" priority="588">
      <formula>$BD168&lt;0</formula>
    </cfRule>
  </conditionalFormatting>
  <conditionalFormatting sqref="C168">
    <cfRule type="expression" dxfId="432" priority="586" stopIfTrue="1">
      <formula>ISBLANK(C168)</formula>
    </cfRule>
  </conditionalFormatting>
  <conditionalFormatting sqref="B168 D168">
    <cfRule type="expression" dxfId="431" priority="587" stopIfTrue="1">
      <formula>ISBLANK(B168)</formula>
    </cfRule>
  </conditionalFormatting>
  <conditionalFormatting sqref="B168:D168">
    <cfRule type="expression" dxfId="430" priority="585" stopIfTrue="1">
      <formula>ISBLANK(B168)</formula>
    </cfRule>
  </conditionalFormatting>
  <conditionalFormatting sqref="B177 D177">
    <cfRule type="expression" dxfId="429" priority="533" stopIfTrue="1">
      <formula>ISBLANK(B177)</formula>
    </cfRule>
  </conditionalFormatting>
  <conditionalFormatting sqref="A169">
    <cfRule type="expression" dxfId="428" priority="584">
      <formula>$BD169&lt;0</formula>
    </cfRule>
  </conditionalFormatting>
  <conditionalFormatting sqref="E169">
    <cfRule type="expression" dxfId="427" priority="582" stopIfTrue="1">
      <formula>ISBLANK(E169)</formula>
    </cfRule>
  </conditionalFormatting>
  <conditionalFormatting sqref="A169">
    <cfRule type="expression" dxfId="426" priority="581">
      <formula>$BD169&lt;0</formula>
    </cfRule>
  </conditionalFormatting>
  <conditionalFormatting sqref="C169">
    <cfRule type="expression" dxfId="425" priority="579" stopIfTrue="1">
      <formula>ISBLANK(C169)</formula>
    </cfRule>
  </conditionalFormatting>
  <conditionalFormatting sqref="B169 D169">
    <cfRule type="expression" dxfId="424" priority="580" stopIfTrue="1">
      <formula>ISBLANK(B169)</formula>
    </cfRule>
  </conditionalFormatting>
  <conditionalFormatting sqref="B169:D169">
    <cfRule type="expression" dxfId="423" priority="578" stopIfTrue="1">
      <formula>ISBLANK(B169)</formula>
    </cfRule>
  </conditionalFormatting>
  <conditionalFormatting sqref="E170">
    <cfRule type="expression" dxfId="422" priority="576" stopIfTrue="1">
      <formula>ISBLANK(E170)</formula>
    </cfRule>
  </conditionalFormatting>
  <conditionalFormatting sqref="A170">
    <cfRule type="expression" dxfId="421" priority="577">
      <formula>$BD170&lt;0</formula>
    </cfRule>
  </conditionalFormatting>
  <conditionalFormatting sqref="B170:D170">
    <cfRule type="expression" dxfId="420" priority="575" stopIfTrue="1">
      <formula>ISBLANK(B170)</formula>
    </cfRule>
  </conditionalFormatting>
  <conditionalFormatting sqref="E172">
    <cfRule type="expression" dxfId="419" priority="573" stopIfTrue="1">
      <formula>ISBLANK(E172)</formula>
    </cfRule>
  </conditionalFormatting>
  <conditionalFormatting sqref="A172">
    <cfRule type="expression" dxfId="418" priority="574">
      <formula>$BD172&lt;0</formula>
    </cfRule>
  </conditionalFormatting>
  <conditionalFormatting sqref="B172:D172">
    <cfRule type="expression" dxfId="417" priority="572" stopIfTrue="1">
      <formula>ISBLANK(B172)</formula>
    </cfRule>
  </conditionalFormatting>
  <conditionalFormatting sqref="A171">
    <cfRule type="expression" dxfId="416" priority="571">
      <formula>$BD171&lt;0</formula>
    </cfRule>
  </conditionalFormatting>
  <conditionalFormatting sqref="E171">
    <cfRule type="expression" dxfId="415" priority="569" stopIfTrue="1">
      <formula>ISBLANK(E171)</formula>
    </cfRule>
  </conditionalFormatting>
  <conditionalFormatting sqref="A171">
    <cfRule type="expression" dxfId="414" priority="568">
      <formula>$BD171&lt;0</formula>
    </cfRule>
  </conditionalFormatting>
  <conditionalFormatting sqref="C171">
    <cfRule type="expression" dxfId="413" priority="566" stopIfTrue="1">
      <formula>ISBLANK(C171)</formula>
    </cfRule>
  </conditionalFormatting>
  <conditionalFormatting sqref="B171 D171">
    <cfRule type="expression" dxfId="412" priority="567" stopIfTrue="1">
      <formula>ISBLANK(B171)</formula>
    </cfRule>
  </conditionalFormatting>
  <conditionalFormatting sqref="B171:D171">
    <cfRule type="expression" dxfId="411" priority="565" stopIfTrue="1">
      <formula>ISBLANK(B171)</formula>
    </cfRule>
  </conditionalFormatting>
  <conditionalFormatting sqref="A173">
    <cfRule type="expression" dxfId="410" priority="564">
      <formula>$BD173&lt;0</formula>
    </cfRule>
  </conditionalFormatting>
  <conditionalFormatting sqref="E173">
    <cfRule type="expression" dxfId="409" priority="562" stopIfTrue="1">
      <formula>ISBLANK(E173)</formula>
    </cfRule>
  </conditionalFormatting>
  <conditionalFormatting sqref="A173">
    <cfRule type="expression" dxfId="408" priority="561">
      <formula>$BD173&lt;0</formula>
    </cfRule>
  </conditionalFormatting>
  <conditionalFormatting sqref="C173">
    <cfRule type="expression" dxfId="407" priority="559" stopIfTrue="1">
      <formula>ISBLANK(C173)</formula>
    </cfRule>
  </conditionalFormatting>
  <conditionalFormatting sqref="B173 D173">
    <cfRule type="expression" dxfId="406" priority="560" stopIfTrue="1">
      <formula>ISBLANK(B173)</formula>
    </cfRule>
  </conditionalFormatting>
  <conditionalFormatting sqref="B173:D173">
    <cfRule type="expression" dxfId="405" priority="558" stopIfTrue="1">
      <formula>ISBLANK(B173)</formula>
    </cfRule>
  </conditionalFormatting>
  <conditionalFormatting sqref="A174">
    <cfRule type="expression" dxfId="404" priority="557">
      <formula>$BD174&lt;0</formula>
    </cfRule>
  </conditionalFormatting>
  <conditionalFormatting sqref="E174">
    <cfRule type="expression" dxfId="403" priority="555" stopIfTrue="1">
      <formula>ISBLANK(E174)</formula>
    </cfRule>
  </conditionalFormatting>
  <conditionalFormatting sqref="A174">
    <cfRule type="expression" dxfId="402" priority="554">
      <formula>$BD174&lt;0</formula>
    </cfRule>
  </conditionalFormatting>
  <conditionalFormatting sqref="C174">
    <cfRule type="expression" dxfId="401" priority="552" stopIfTrue="1">
      <formula>ISBLANK(C174)</formula>
    </cfRule>
  </conditionalFormatting>
  <conditionalFormatting sqref="B174 D174">
    <cfRule type="expression" dxfId="400" priority="553" stopIfTrue="1">
      <formula>ISBLANK(B174)</formula>
    </cfRule>
  </conditionalFormatting>
  <conditionalFormatting sqref="B174:D174">
    <cfRule type="expression" dxfId="399" priority="551" stopIfTrue="1">
      <formula>ISBLANK(B174)</formula>
    </cfRule>
  </conditionalFormatting>
  <conditionalFormatting sqref="E175">
    <cfRule type="expression" dxfId="398" priority="549" stopIfTrue="1">
      <formula>ISBLANK(E175)</formula>
    </cfRule>
  </conditionalFormatting>
  <conditionalFormatting sqref="A175">
    <cfRule type="expression" dxfId="397" priority="550">
      <formula>$BD175&lt;0</formula>
    </cfRule>
  </conditionalFormatting>
  <conditionalFormatting sqref="B175:D175">
    <cfRule type="expression" dxfId="396" priority="548" stopIfTrue="1">
      <formula>ISBLANK(B175)</formula>
    </cfRule>
  </conditionalFormatting>
  <conditionalFormatting sqref="A176">
    <cfRule type="expression" dxfId="395" priority="544">
      <formula>$BD176&lt;0</formula>
    </cfRule>
  </conditionalFormatting>
  <conditionalFormatting sqref="E176">
    <cfRule type="expression" dxfId="394" priority="542" stopIfTrue="1">
      <formula>ISBLANK(E176)</formula>
    </cfRule>
  </conditionalFormatting>
  <conditionalFormatting sqref="A176">
    <cfRule type="expression" dxfId="393" priority="541">
      <formula>$BD176&lt;0</formula>
    </cfRule>
  </conditionalFormatting>
  <conditionalFormatting sqref="C176">
    <cfRule type="expression" dxfId="392" priority="539" stopIfTrue="1">
      <formula>ISBLANK(C176)</formula>
    </cfRule>
  </conditionalFormatting>
  <conditionalFormatting sqref="B176:D176">
    <cfRule type="expression" dxfId="391" priority="538" stopIfTrue="1">
      <formula>ISBLANK(B176)</formula>
    </cfRule>
  </conditionalFormatting>
  <conditionalFormatting sqref="A177">
    <cfRule type="expression" dxfId="390" priority="537">
      <formula>$BD177&lt;0</formula>
    </cfRule>
  </conditionalFormatting>
  <conditionalFormatting sqref="E177">
    <cfRule type="expression" dxfId="389" priority="535" stopIfTrue="1">
      <formula>ISBLANK(E177)</formula>
    </cfRule>
  </conditionalFormatting>
  <conditionalFormatting sqref="A177">
    <cfRule type="expression" dxfId="388" priority="534">
      <formula>$BD177&lt;0</formula>
    </cfRule>
  </conditionalFormatting>
  <conditionalFormatting sqref="C177">
    <cfRule type="expression" dxfId="387" priority="532" stopIfTrue="1">
      <formula>ISBLANK(C177)</formula>
    </cfRule>
  </conditionalFormatting>
  <conditionalFormatting sqref="B177:D177">
    <cfRule type="expression" dxfId="386" priority="531" stopIfTrue="1">
      <formula>ISBLANK(B177)</formula>
    </cfRule>
  </conditionalFormatting>
  <conditionalFormatting sqref="A178">
    <cfRule type="expression" dxfId="385" priority="530">
      <formula>$BD178&lt;0</formula>
    </cfRule>
  </conditionalFormatting>
  <conditionalFormatting sqref="E178">
    <cfRule type="expression" dxfId="384" priority="528" stopIfTrue="1">
      <formula>ISBLANK(E178)</formula>
    </cfRule>
  </conditionalFormatting>
  <conditionalFormatting sqref="A178">
    <cfRule type="expression" dxfId="383" priority="527">
      <formula>$BD178&lt;0</formula>
    </cfRule>
  </conditionalFormatting>
  <conditionalFormatting sqref="C178">
    <cfRule type="expression" dxfId="382" priority="525" stopIfTrue="1">
      <formula>ISBLANK(C178)</formula>
    </cfRule>
  </conditionalFormatting>
  <conditionalFormatting sqref="B178 D178">
    <cfRule type="expression" dxfId="381" priority="526" stopIfTrue="1">
      <formula>ISBLANK(B178)</formula>
    </cfRule>
  </conditionalFormatting>
  <conditionalFormatting sqref="B178:D178">
    <cfRule type="expression" dxfId="380" priority="524" stopIfTrue="1">
      <formula>ISBLANK(B178)</formula>
    </cfRule>
  </conditionalFormatting>
  <conditionalFormatting sqref="A179">
    <cfRule type="expression" dxfId="379" priority="523">
      <formula>$BD179&lt;0</formula>
    </cfRule>
  </conditionalFormatting>
  <conditionalFormatting sqref="E179">
    <cfRule type="expression" dxfId="378" priority="521" stopIfTrue="1">
      <formula>ISBLANK(E179)</formula>
    </cfRule>
  </conditionalFormatting>
  <conditionalFormatting sqref="A179">
    <cfRule type="expression" dxfId="377" priority="520">
      <formula>$BD179&lt;0</formula>
    </cfRule>
  </conditionalFormatting>
  <conditionalFormatting sqref="C179">
    <cfRule type="expression" dxfId="376" priority="518" stopIfTrue="1">
      <formula>ISBLANK(C179)</formula>
    </cfRule>
  </conditionalFormatting>
  <conditionalFormatting sqref="B179 D179">
    <cfRule type="expression" dxfId="375" priority="519" stopIfTrue="1">
      <formula>ISBLANK(B179)</formula>
    </cfRule>
  </conditionalFormatting>
  <conditionalFormatting sqref="B179:D179">
    <cfRule type="expression" dxfId="374" priority="517" stopIfTrue="1">
      <formula>ISBLANK(B179)</formula>
    </cfRule>
  </conditionalFormatting>
  <conditionalFormatting sqref="A180">
    <cfRule type="expression" dxfId="373" priority="516">
      <formula>$BD180&lt;0</formula>
    </cfRule>
  </conditionalFormatting>
  <conditionalFormatting sqref="E180">
    <cfRule type="expression" dxfId="372" priority="514" stopIfTrue="1">
      <formula>ISBLANK(E180)</formula>
    </cfRule>
  </conditionalFormatting>
  <conditionalFormatting sqref="A180">
    <cfRule type="expression" dxfId="371" priority="513">
      <formula>$BD180&lt;0</formula>
    </cfRule>
  </conditionalFormatting>
  <conditionalFormatting sqref="C180">
    <cfRule type="expression" dxfId="370" priority="511" stopIfTrue="1">
      <formula>ISBLANK(C180)</formula>
    </cfRule>
  </conditionalFormatting>
  <conditionalFormatting sqref="B180 D180">
    <cfRule type="expression" dxfId="369" priority="512" stopIfTrue="1">
      <formula>ISBLANK(B180)</formula>
    </cfRule>
  </conditionalFormatting>
  <conditionalFormatting sqref="B180:D180">
    <cfRule type="expression" dxfId="368" priority="510" stopIfTrue="1">
      <formula>ISBLANK(B180)</formula>
    </cfRule>
  </conditionalFormatting>
  <conditionalFormatting sqref="E181">
    <cfRule type="expression" dxfId="367" priority="508" stopIfTrue="1">
      <formula>ISBLANK(E181)</formula>
    </cfRule>
  </conditionalFormatting>
  <conditionalFormatting sqref="A181">
    <cfRule type="expression" dxfId="366" priority="509">
      <formula>$BD181&lt;0</formula>
    </cfRule>
  </conditionalFormatting>
  <conditionalFormatting sqref="B181:D181">
    <cfRule type="expression" dxfId="365" priority="507" stopIfTrue="1">
      <formula>ISBLANK(B181)</formula>
    </cfRule>
  </conditionalFormatting>
  <conditionalFormatting sqref="E183">
    <cfRule type="expression" dxfId="364" priority="505" stopIfTrue="1">
      <formula>ISBLANK(E183)</formula>
    </cfRule>
  </conditionalFormatting>
  <conditionalFormatting sqref="A183">
    <cfRule type="expression" dxfId="363" priority="506">
      <formula>$BD183&lt;0</formula>
    </cfRule>
  </conditionalFormatting>
  <conditionalFormatting sqref="B183:D183">
    <cfRule type="expression" dxfId="362" priority="504" stopIfTrue="1">
      <formula>ISBLANK(B183)</formula>
    </cfRule>
  </conditionalFormatting>
  <conditionalFormatting sqref="A182">
    <cfRule type="expression" dxfId="361" priority="503">
      <formula>$BD182&lt;0</formula>
    </cfRule>
  </conditionalFormatting>
  <conditionalFormatting sqref="E182">
    <cfRule type="expression" dxfId="360" priority="501" stopIfTrue="1">
      <formula>ISBLANK(E182)</formula>
    </cfRule>
  </conditionalFormatting>
  <conditionalFormatting sqref="A182">
    <cfRule type="expression" dxfId="359" priority="500">
      <formula>$BD182&lt;0</formula>
    </cfRule>
  </conditionalFormatting>
  <conditionalFormatting sqref="C182">
    <cfRule type="expression" dxfId="358" priority="498" stopIfTrue="1">
      <formula>ISBLANK(C182)</formula>
    </cfRule>
  </conditionalFormatting>
  <conditionalFormatting sqref="B182 D182">
    <cfRule type="expression" dxfId="357" priority="499" stopIfTrue="1">
      <formula>ISBLANK(B182)</formula>
    </cfRule>
  </conditionalFormatting>
  <conditionalFormatting sqref="B182:D182">
    <cfRule type="expression" dxfId="356" priority="497" stopIfTrue="1">
      <formula>ISBLANK(B182)</formula>
    </cfRule>
  </conditionalFormatting>
  <conditionalFormatting sqref="A184">
    <cfRule type="expression" dxfId="355" priority="496">
      <formula>$BD184&lt;0</formula>
    </cfRule>
  </conditionalFormatting>
  <conditionalFormatting sqref="E184">
    <cfRule type="expression" dxfId="354" priority="494" stopIfTrue="1">
      <formula>ISBLANK(E184)</formula>
    </cfRule>
  </conditionalFormatting>
  <conditionalFormatting sqref="A184">
    <cfRule type="expression" dxfId="353" priority="493">
      <formula>$BD184&lt;0</formula>
    </cfRule>
  </conditionalFormatting>
  <conditionalFormatting sqref="C184">
    <cfRule type="expression" dxfId="352" priority="491" stopIfTrue="1">
      <formula>ISBLANK(C184)</formula>
    </cfRule>
  </conditionalFormatting>
  <conditionalFormatting sqref="B184 D184">
    <cfRule type="expression" dxfId="351" priority="492" stopIfTrue="1">
      <formula>ISBLANK(B184)</formula>
    </cfRule>
  </conditionalFormatting>
  <conditionalFormatting sqref="B184:D184">
    <cfRule type="expression" dxfId="350" priority="490" stopIfTrue="1">
      <formula>ISBLANK(B184)</formula>
    </cfRule>
  </conditionalFormatting>
  <conditionalFormatting sqref="A185">
    <cfRule type="expression" dxfId="349" priority="489">
      <formula>$BD185&lt;0</formula>
    </cfRule>
  </conditionalFormatting>
  <conditionalFormatting sqref="E185">
    <cfRule type="expression" dxfId="348" priority="487" stopIfTrue="1">
      <formula>ISBLANK(E185)</formula>
    </cfRule>
  </conditionalFormatting>
  <conditionalFormatting sqref="A185">
    <cfRule type="expression" dxfId="347" priority="486">
      <formula>$BD185&lt;0</formula>
    </cfRule>
  </conditionalFormatting>
  <conditionalFormatting sqref="C185">
    <cfRule type="expression" dxfId="346" priority="484" stopIfTrue="1">
      <formula>ISBLANK(C185)</formula>
    </cfRule>
  </conditionalFormatting>
  <conditionalFormatting sqref="B185 D185">
    <cfRule type="expression" dxfId="345" priority="485" stopIfTrue="1">
      <formula>ISBLANK(B185)</formula>
    </cfRule>
  </conditionalFormatting>
  <conditionalFormatting sqref="B185:D185">
    <cfRule type="expression" dxfId="344" priority="483" stopIfTrue="1">
      <formula>ISBLANK(B185)</formula>
    </cfRule>
  </conditionalFormatting>
  <conditionalFormatting sqref="E186">
    <cfRule type="expression" dxfId="343" priority="481" stopIfTrue="1">
      <formula>ISBLANK(E186)</formula>
    </cfRule>
  </conditionalFormatting>
  <conditionalFormatting sqref="A186">
    <cfRule type="expression" dxfId="342" priority="482">
      <formula>$BD186&lt;0</formula>
    </cfRule>
  </conditionalFormatting>
  <conditionalFormatting sqref="B186:D186">
    <cfRule type="expression" dxfId="341" priority="480" stopIfTrue="1">
      <formula>ISBLANK(B186)</formula>
    </cfRule>
  </conditionalFormatting>
  <conditionalFormatting sqref="B194 B226 B256 B286 B315 B344 B373 D194 D226 D256 D286 D315 D344 D373">
    <cfRule type="expression" dxfId="340" priority="428" stopIfTrue="1">
      <formula>ISBLANK(B194)</formula>
    </cfRule>
  </conditionalFormatting>
  <conditionalFormatting sqref="A187 A218 A249 A278 A308 A335 A365">
    <cfRule type="expression" dxfId="339" priority="479">
      <formula>$BD187&lt;0</formula>
    </cfRule>
  </conditionalFormatting>
  <conditionalFormatting sqref="E187 E218 E249 E278 E308 E335 E365">
    <cfRule type="expression" dxfId="338" priority="477" stopIfTrue="1">
      <formula>ISBLANK(E187)</formula>
    </cfRule>
  </conditionalFormatting>
  <conditionalFormatting sqref="A187 A218 A249 A278 A308 A335 A365">
    <cfRule type="expression" dxfId="337" priority="476">
      <formula>$BD187&lt;0</formula>
    </cfRule>
  </conditionalFormatting>
  <conditionalFormatting sqref="C187 C218 C249 C278 C308 C335 C365">
    <cfRule type="expression" dxfId="336" priority="474" stopIfTrue="1">
      <formula>ISBLANK(C187)</formula>
    </cfRule>
  </conditionalFormatting>
  <conditionalFormatting sqref="B187 B218 B249 B278 B308 B335 B365 D187 D218 D249 D278 D308 D335 D365">
    <cfRule type="expression" dxfId="335" priority="475" stopIfTrue="1">
      <formula>ISBLANK(B187)</formula>
    </cfRule>
  </conditionalFormatting>
  <conditionalFormatting sqref="B187:D187 B218:D218 B249:D249 B278:D278 B308:D308 B335:D335 B365:D365">
    <cfRule type="expression" dxfId="334" priority="473" stopIfTrue="1">
      <formula>ISBLANK(B187)</formula>
    </cfRule>
  </conditionalFormatting>
  <conditionalFormatting sqref="B196 B228 B288 B316 B346 B375 D196 D228 D288 D316 D346 D375">
    <cfRule type="expression" dxfId="333" priority="421" stopIfTrue="1">
      <formula>ISBLANK(B196)</formula>
    </cfRule>
  </conditionalFormatting>
  <conditionalFormatting sqref="A188 A219 A279 A336 A366">
    <cfRule type="expression" dxfId="332" priority="472">
      <formula>$BD188&lt;0</formula>
    </cfRule>
  </conditionalFormatting>
  <conditionalFormatting sqref="E188 E219 E279 E336 E366">
    <cfRule type="expression" dxfId="331" priority="470" stopIfTrue="1">
      <formula>ISBLANK(E188)</formula>
    </cfRule>
  </conditionalFormatting>
  <conditionalFormatting sqref="A188 A219 A279 A336 A366">
    <cfRule type="expression" dxfId="330" priority="469">
      <formula>$BD188&lt;0</formula>
    </cfRule>
  </conditionalFormatting>
  <conditionalFormatting sqref="C188 C219 C279 C336 C366">
    <cfRule type="expression" dxfId="329" priority="467" stopIfTrue="1">
      <formula>ISBLANK(C188)</formula>
    </cfRule>
  </conditionalFormatting>
  <conditionalFormatting sqref="B188 B219 B279 B336 B366 D188 D219 D279 D336 D366">
    <cfRule type="expression" dxfId="328" priority="468" stopIfTrue="1">
      <formula>ISBLANK(B188)</formula>
    </cfRule>
  </conditionalFormatting>
  <conditionalFormatting sqref="B188:D188 B219:D219 B279:D279 B336:D336 B366:D366">
    <cfRule type="expression" dxfId="327" priority="466" stopIfTrue="1">
      <formula>ISBLANK(B188)</formula>
    </cfRule>
  </conditionalFormatting>
  <conditionalFormatting sqref="E189 E220 E250 E280 E309 E337 E367">
    <cfRule type="expression" dxfId="326" priority="464" stopIfTrue="1">
      <formula>ISBLANK(E189)</formula>
    </cfRule>
  </conditionalFormatting>
  <conditionalFormatting sqref="A189 A220 A250 A280 A309 A337 A367">
    <cfRule type="expression" dxfId="325" priority="465">
      <formula>$BD189&lt;0</formula>
    </cfRule>
  </conditionalFormatting>
  <conditionalFormatting sqref="B189:D189 B220:D220 B250:D250 B280:D280 B309:D309 B337:D337 B367:D367">
    <cfRule type="expression" dxfId="324" priority="463" stopIfTrue="1">
      <formula>ISBLANK(B189)</formula>
    </cfRule>
  </conditionalFormatting>
  <conditionalFormatting sqref="E222 E252 E282 E311 E339 E369">
    <cfRule type="expression" dxfId="323" priority="461" stopIfTrue="1">
      <formula>ISBLANK(E222)</formula>
    </cfRule>
  </conditionalFormatting>
  <conditionalFormatting sqref="A222 A252 A282 A311 A339 A369">
    <cfRule type="expression" dxfId="322" priority="462">
      <formula>$BD222&lt;0</formula>
    </cfRule>
  </conditionalFormatting>
  <conditionalFormatting sqref="B222:D222 B252:D252 B282:D282 B311:D311 B339:D339 B369:D369">
    <cfRule type="expression" dxfId="321" priority="460" stopIfTrue="1">
      <formula>ISBLANK(B222)</formula>
    </cfRule>
  </conditionalFormatting>
  <conditionalFormatting sqref="A190 A221 A251 A281 A310 A338 A368">
    <cfRule type="expression" dxfId="320" priority="459">
      <formula>$BD190&lt;0</formula>
    </cfRule>
  </conditionalFormatting>
  <conditionalFormatting sqref="E190 E221 E251 E281 E310 E338 E368">
    <cfRule type="expression" dxfId="319" priority="457" stopIfTrue="1">
      <formula>ISBLANK(E190)</formula>
    </cfRule>
  </conditionalFormatting>
  <conditionalFormatting sqref="A190 A221 A251 A281 A310 A338 A368">
    <cfRule type="expression" dxfId="318" priority="456">
      <formula>$BD190&lt;0</formula>
    </cfRule>
  </conditionalFormatting>
  <conditionalFormatting sqref="C190 C221 C251 C281 C310 C338 C368">
    <cfRule type="expression" dxfId="317" priority="454" stopIfTrue="1">
      <formula>ISBLANK(C190)</formula>
    </cfRule>
  </conditionalFormatting>
  <conditionalFormatting sqref="B190 B221 B251 B281 B310 B338 B368 D190 D221 D251 D281 D310 D338 D368">
    <cfRule type="expression" dxfId="316" priority="455" stopIfTrue="1">
      <formula>ISBLANK(B190)</formula>
    </cfRule>
  </conditionalFormatting>
  <conditionalFormatting sqref="B190:D190 B221:D221 B251:D251 B281:D281 B310:D310 B338:D338 B368:D368">
    <cfRule type="expression" dxfId="315" priority="453" stopIfTrue="1">
      <formula>ISBLANK(B190)</formula>
    </cfRule>
  </conditionalFormatting>
  <conditionalFormatting sqref="A191 A223 A253 A283 A312 A340 A370">
    <cfRule type="expression" dxfId="314" priority="452">
      <formula>$BD191&lt;0</formula>
    </cfRule>
  </conditionalFormatting>
  <conditionalFormatting sqref="E191 E223 E253 E283 E312 E340 E370">
    <cfRule type="expression" dxfId="313" priority="450" stopIfTrue="1">
      <formula>ISBLANK(E191)</formula>
    </cfRule>
  </conditionalFormatting>
  <conditionalFormatting sqref="A191 A223 A253 A283 A312 A340 A370">
    <cfRule type="expression" dxfId="312" priority="449">
      <formula>$BD191&lt;0</formula>
    </cfRule>
  </conditionalFormatting>
  <conditionalFormatting sqref="C191 C223 C253 C283 C312 C340 C370">
    <cfRule type="expression" dxfId="311" priority="447" stopIfTrue="1">
      <formula>ISBLANK(C191)</formula>
    </cfRule>
  </conditionalFormatting>
  <conditionalFormatting sqref="B191 B223 B253 B283 B312 B340 B370 D191 D223 D253 D283 D312 D340 D370">
    <cfRule type="expression" dxfId="310" priority="448" stopIfTrue="1">
      <formula>ISBLANK(B191)</formula>
    </cfRule>
  </conditionalFormatting>
  <conditionalFormatting sqref="B191:D191 B223:D223 B253:D253 B283:D283 B312:D312 B340:D340 B370:D370">
    <cfRule type="expression" dxfId="309" priority="446" stopIfTrue="1">
      <formula>ISBLANK(B191)</formula>
    </cfRule>
  </conditionalFormatting>
  <conditionalFormatting sqref="A192 A224 A254 A284 A313 A341 A371">
    <cfRule type="expression" dxfId="308" priority="445">
      <formula>$BD192&lt;0</formula>
    </cfRule>
  </conditionalFormatting>
  <conditionalFormatting sqref="E192 E224 E254 E284 E313 E341 E371">
    <cfRule type="expression" dxfId="307" priority="443" stopIfTrue="1">
      <formula>ISBLANK(E192)</formula>
    </cfRule>
  </conditionalFormatting>
  <conditionalFormatting sqref="A192 A224 A254 A284 A313 A341 A371">
    <cfRule type="expression" dxfId="306" priority="442">
      <formula>$BD192&lt;0</formula>
    </cfRule>
  </conditionalFormatting>
  <conditionalFormatting sqref="C192 C224 C254 C284 C313 C341 C371">
    <cfRule type="expression" dxfId="305" priority="440" stopIfTrue="1">
      <formula>ISBLANK(C192)</formula>
    </cfRule>
  </conditionalFormatting>
  <conditionalFormatting sqref="B192 B224 B254 B284 B313 B341 B371 D192 D224 D254 D284 D313 D341 D371">
    <cfRule type="expression" dxfId="304" priority="441" stopIfTrue="1">
      <formula>ISBLANK(B192)</formula>
    </cfRule>
  </conditionalFormatting>
  <conditionalFormatting sqref="B192:D192 B224:D224 B254:D254 B284:D284 B313:D313 B341:D341 B371:D371">
    <cfRule type="expression" dxfId="303" priority="439" stopIfTrue="1">
      <formula>ISBLANK(B192)</formula>
    </cfRule>
  </conditionalFormatting>
  <conditionalFormatting sqref="E193 E225 E255 E285 E314 E342 E372">
    <cfRule type="expression" dxfId="302" priority="437" stopIfTrue="1">
      <formula>ISBLANK(E193)</formula>
    </cfRule>
  </conditionalFormatting>
  <conditionalFormatting sqref="A193 A225 A255 A285 A314 A342 A372">
    <cfRule type="expression" dxfId="301" priority="438">
      <formula>$BD193&lt;0</formula>
    </cfRule>
  </conditionalFormatting>
  <conditionalFormatting sqref="B193:D193 B225:D225 B255:D255 B285:D285 B314:D314 B342:D342 B372:D372">
    <cfRule type="expression" dxfId="300" priority="436" stopIfTrue="1">
      <formula>ISBLANK(B193)</formula>
    </cfRule>
  </conditionalFormatting>
  <conditionalFormatting sqref="E195 E227 E257 E287 E345 E374">
    <cfRule type="expression" dxfId="299" priority="434" stopIfTrue="1">
      <formula>ISBLANK(E195)</formula>
    </cfRule>
  </conditionalFormatting>
  <conditionalFormatting sqref="A195 A227 A257 A287 A345 A374">
    <cfRule type="expression" dxfId="298" priority="435">
      <formula>$BD195&lt;0</formula>
    </cfRule>
  </conditionalFormatting>
  <conditionalFormatting sqref="B195:D195 B227:D227 B257:D257 B287:D287 B345:D345 B374:D374">
    <cfRule type="expression" dxfId="297" priority="433" stopIfTrue="1">
      <formula>ISBLANK(B195)</formula>
    </cfRule>
  </conditionalFormatting>
  <conditionalFormatting sqref="A194 A226 A256 A286 A315 A344 A373">
    <cfRule type="expression" dxfId="296" priority="432">
      <formula>$BD194&lt;0</formula>
    </cfRule>
  </conditionalFormatting>
  <conditionalFormatting sqref="E194 E226 E256 E286 E315 E344 E373">
    <cfRule type="expression" dxfId="295" priority="430" stopIfTrue="1">
      <formula>ISBLANK(E194)</formula>
    </cfRule>
  </conditionalFormatting>
  <conditionalFormatting sqref="A194 A226 A256 A286 A315 A344 A373">
    <cfRule type="expression" dxfId="294" priority="429">
      <formula>$BD194&lt;0</formula>
    </cfRule>
  </conditionalFormatting>
  <conditionalFormatting sqref="C194 C226 C256 C286 C315 C344 C373">
    <cfRule type="expression" dxfId="293" priority="427" stopIfTrue="1">
      <formula>ISBLANK(C194)</formula>
    </cfRule>
  </conditionalFormatting>
  <conditionalFormatting sqref="B194:D194 B226:D226 B256:D256 B286:D286 B315:D315 B344:D344 B373:D373">
    <cfRule type="expression" dxfId="292" priority="426" stopIfTrue="1">
      <formula>ISBLANK(B194)</formula>
    </cfRule>
  </conditionalFormatting>
  <conditionalFormatting sqref="A196 A228 A288 A316 A346 A375">
    <cfRule type="expression" dxfId="291" priority="425">
      <formula>$BD196&lt;0</formula>
    </cfRule>
  </conditionalFormatting>
  <conditionalFormatting sqref="E196 E228 E288 E316 E346 E375">
    <cfRule type="expression" dxfId="290" priority="423" stopIfTrue="1">
      <formula>ISBLANK(E196)</formula>
    </cfRule>
  </conditionalFormatting>
  <conditionalFormatting sqref="A196 A228 A288 A316 A346 A375">
    <cfRule type="expression" dxfId="289" priority="422">
      <formula>$BD196&lt;0</formula>
    </cfRule>
  </conditionalFormatting>
  <conditionalFormatting sqref="C196 C228 C288 C316 C346 C375">
    <cfRule type="expression" dxfId="288" priority="420" stopIfTrue="1">
      <formula>ISBLANK(C196)</formula>
    </cfRule>
  </conditionalFormatting>
  <conditionalFormatting sqref="B196:D196 B228:D228 B288:D288 B316:D316 B346:D346 B375:D375">
    <cfRule type="expression" dxfId="287" priority="419" stopIfTrue="1">
      <formula>ISBLANK(B196)</formula>
    </cfRule>
  </conditionalFormatting>
  <conditionalFormatting sqref="A229 A258 A289 A347 A376">
    <cfRule type="expression" dxfId="286" priority="418">
      <formula>$BD229&lt;0</formula>
    </cfRule>
  </conditionalFormatting>
  <conditionalFormatting sqref="E197 E229 E258 E289 E347 E376">
    <cfRule type="expression" dxfId="285" priority="416" stopIfTrue="1">
      <formula>ISBLANK(E197)</formula>
    </cfRule>
  </conditionalFormatting>
  <conditionalFormatting sqref="A229 A258 A289 A347 A376">
    <cfRule type="expression" dxfId="284" priority="415">
      <formula>$BD229&lt;0</formula>
    </cfRule>
  </conditionalFormatting>
  <conditionalFormatting sqref="C197 C229 C258 C289 C347 C376">
    <cfRule type="expression" dxfId="283" priority="413" stopIfTrue="1">
      <formula>ISBLANK(C197)</formula>
    </cfRule>
  </conditionalFormatting>
  <conditionalFormatting sqref="B197 B229 B258 B289 B347 B376 D197 D229 D258 D289 D347 D376">
    <cfRule type="expression" dxfId="282" priority="414" stopIfTrue="1">
      <formula>ISBLANK(B197)</formula>
    </cfRule>
  </conditionalFormatting>
  <conditionalFormatting sqref="B197:D197 B229:D229 B258:D258 B289:D289 B347:D347 B376:D376">
    <cfRule type="expression" dxfId="281" priority="412" stopIfTrue="1">
      <formula>ISBLANK(B197)</formula>
    </cfRule>
  </conditionalFormatting>
  <conditionalFormatting sqref="B206 B238 B266 B297 B324 B355 D206 D238 D266 D297 D324 D355">
    <cfRule type="expression" dxfId="280" priority="360" stopIfTrue="1">
      <formula>ISBLANK(B206)</formula>
    </cfRule>
  </conditionalFormatting>
  <conditionalFormatting sqref="A230 A259 A290 A348 A377">
    <cfRule type="expression" dxfId="279" priority="411">
      <formula>$BD230&lt;0</formula>
    </cfRule>
  </conditionalFormatting>
  <conditionalFormatting sqref="E198 E230 E259 E290 E348 E377">
    <cfRule type="expression" dxfId="278" priority="409" stopIfTrue="1">
      <formula>ISBLANK(E198)</formula>
    </cfRule>
  </conditionalFormatting>
  <conditionalFormatting sqref="A230 A259 A290 A348 A377">
    <cfRule type="expression" dxfId="277" priority="408">
      <formula>$BD230&lt;0</formula>
    </cfRule>
  </conditionalFormatting>
  <conditionalFormatting sqref="C198 C230 C259 C290 C348 C377">
    <cfRule type="expression" dxfId="276" priority="406" stopIfTrue="1">
      <formula>ISBLANK(C198)</formula>
    </cfRule>
  </conditionalFormatting>
  <conditionalFormatting sqref="B198 B230 B259 B290 B348 B377 D198 D230 D259 D290 D348 D377">
    <cfRule type="expression" dxfId="275" priority="407" stopIfTrue="1">
      <formula>ISBLANK(B198)</formula>
    </cfRule>
  </conditionalFormatting>
  <conditionalFormatting sqref="B198:D198 B230:D230 B259:D259 B290:D290 B348:D348 B377:D377">
    <cfRule type="expression" dxfId="274" priority="405" stopIfTrue="1">
      <formula>ISBLANK(B198)</formula>
    </cfRule>
  </conditionalFormatting>
  <conditionalFormatting sqref="B208 B240 B268 B299 B325 B357 D208 D240 D268 D299 D325 D357">
    <cfRule type="expression" dxfId="273" priority="353" stopIfTrue="1">
      <formula>ISBLANK(B208)</formula>
    </cfRule>
  </conditionalFormatting>
  <conditionalFormatting sqref="A231 A260 A291 A378">
    <cfRule type="expression" dxfId="272" priority="404">
      <formula>$BD231&lt;0</formula>
    </cfRule>
  </conditionalFormatting>
  <conditionalFormatting sqref="E199 E231 E260 E291 E317 E378">
    <cfRule type="expression" dxfId="271" priority="402" stopIfTrue="1">
      <formula>ISBLANK(E199)</formula>
    </cfRule>
  </conditionalFormatting>
  <conditionalFormatting sqref="A231 A260 A291 A378">
    <cfRule type="expression" dxfId="270" priority="401">
      <formula>$BD231&lt;0</formula>
    </cfRule>
  </conditionalFormatting>
  <conditionalFormatting sqref="C199 C231 C260 C291 C317 C378">
    <cfRule type="expression" dxfId="269" priority="399" stopIfTrue="1">
      <formula>ISBLANK(C199)</formula>
    </cfRule>
  </conditionalFormatting>
  <conditionalFormatting sqref="B199 B231 B260 B291 B317 B378 D199 D231 D260 D291 D317 D378">
    <cfRule type="expression" dxfId="268" priority="400" stopIfTrue="1">
      <formula>ISBLANK(B199)</formula>
    </cfRule>
  </conditionalFormatting>
  <conditionalFormatting sqref="B199:D199 B231:D231 B260:D260 B291:D291 B317:D317 B378:D378">
    <cfRule type="expression" dxfId="267" priority="398" stopIfTrue="1">
      <formula>ISBLANK(B199)</formula>
    </cfRule>
  </conditionalFormatting>
  <conditionalFormatting sqref="E200 E232 E261 E292 E318 E349 E379">
    <cfRule type="expression" dxfId="266" priority="396" stopIfTrue="1">
      <formula>ISBLANK(E200)</formula>
    </cfRule>
  </conditionalFormatting>
  <conditionalFormatting sqref="A232 A261 A292 A349 A379">
    <cfRule type="expression" dxfId="265" priority="397">
      <formula>$BD232&lt;0</formula>
    </cfRule>
  </conditionalFormatting>
  <conditionalFormatting sqref="B200:D200 B232:D232 B261:D261 B292:D292 B318:D318 B349:D349 B379:D379">
    <cfRule type="expression" dxfId="264" priority="395" stopIfTrue="1">
      <formula>ISBLANK(B200)</formula>
    </cfRule>
  </conditionalFormatting>
  <conditionalFormatting sqref="E202 E234 E263 E320 E351">
    <cfRule type="expression" dxfId="263" priority="393" stopIfTrue="1">
      <formula>ISBLANK(E202)</formula>
    </cfRule>
  </conditionalFormatting>
  <conditionalFormatting sqref="A234 A263 A351">
    <cfRule type="expression" dxfId="262" priority="394">
      <formula>$BD234&lt;0</formula>
    </cfRule>
  </conditionalFormatting>
  <conditionalFormatting sqref="B202:D202 B234:D234 B263:D263 B320:D320 B351:D351">
    <cfRule type="expression" dxfId="261" priority="392" stopIfTrue="1">
      <formula>ISBLANK(B202)</formula>
    </cfRule>
  </conditionalFormatting>
  <conditionalFormatting sqref="A233 A262 A293 A350 A380">
    <cfRule type="expression" dxfId="260" priority="391">
      <formula>$BD233&lt;0</formula>
    </cfRule>
  </conditionalFormatting>
  <conditionalFormatting sqref="E201 E233 E262 E293 E319 E350 E380">
    <cfRule type="expression" dxfId="259" priority="389" stopIfTrue="1">
      <formula>ISBLANK(E201)</formula>
    </cfRule>
  </conditionalFormatting>
  <conditionalFormatting sqref="A233 A262 A293 A350 A380">
    <cfRule type="expression" dxfId="258" priority="388">
      <formula>$BD233&lt;0</formula>
    </cfRule>
  </conditionalFormatting>
  <conditionalFormatting sqref="C201 C233 C262 C293 C319 C350 C380">
    <cfRule type="expression" dxfId="257" priority="386" stopIfTrue="1">
      <formula>ISBLANK(C201)</formula>
    </cfRule>
  </conditionalFormatting>
  <conditionalFormatting sqref="B201 B233 B262 B293 B319 B350 B380 D201 D233 D262 D293 D319 D350 D380">
    <cfRule type="expression" dxfId="256" priority="387" stopIfTrue="1">
      <formula>ISBLANK(B201)</formula>
    </cfRule>
  </conditionalFormatting>
  <conditionalFormatting sqref="B201:D201 B233:D233 B262:D262 B293:D293 B319:D319 B350:D350 B380:D380">
    <cfRule type="expression" dxfId="255" priority="385" stopIfTrue="1">
      <formula>ISBLANK(B201)</formula>
    </cfRule>
  </conditionalFormatting>
  <conditionalFormatting sqref="A235 A294 A352">
    <cfRule type="expression" dxfId="254" priority="384">
      <formula>$BD235&lt;0</formula>
    </cfRule>
  </conditionalFormatting>
  <conditionalFormatting sqref="E203 E235 E294 E321 E352">
    <cfRule type="expression" dxfId="253" priority="382" stopIfTrue="1">
      <formula>ISBLANK(E203)</formula>
    </cfRule>
  </conditionalFormatting>
  <conditionalFormatting sqref="A235 A294 A352">
    <cfRule type="expression" dxfId="252" priority="381">
      <formula>$BD235&lt;0</formula>
    </cfRule>
  </conditionalFormatting>
  <conditionalFormatting sqref="C203 C235 C294 C321 C352">
    <cfRule type="expression" dxfId="251" priority="379" stopIfTrue="1">
      <formula>ISBLANK(C203)</formula>
    </cfRule>
  </conditionalFormatting>
  <conditionalFormatting sqref="B203 B235 B294 B321 B352 D203 D235 D294 D321 D352">
    <cfRule type="expression" dxfId="250" priority="380" stopIfTrue="1">
      <formula>ISBLANK(B203)</formula>
    </cfRule>
  </conditionalFormatting>
  <conditionalFormatting sqref="B203:D203 B235:D235 B294:D294 B321:D321 B352:D352">
    <cfRule type="expression" dxfId="249" priority="378" stopIfTrue="1">
      <formula>ISBLANK(B203)</formula>
    </cfRule>
  </conditionalFormatting>
  <conditionalFormatting sqref="A236 A264 A295 A353">
    <cfRule type="expression" dxfId="248" priority="377">
      <formula>$BD236&lt;0</formula>
    </cfRule>
  </conditionalFormatting>
  <conditionalFormatting sqref="E204 E236 E264 E295 E322 E353">
    <cfRule type="expression" dxfId="247" priority="375" stopIfTrue="1">
      <formula>ISBLANK(E204)</formula>
    </cfRule>
  </conditionalFormatting>
  <conditionalFormatting sqref="A236 A264 A295 A353">
    <cfRule type="expression" dxfId="246" priority="374">
      <formula>$BD236&lt;0</formula>
    </cfRule>
  </conditionalFormatting>
  <conditionalFormatting sqref="C204 C236 C264 C295 C322 C353">
    <cfRule type="expression" dxfId="245" priority="372" stopIfTrue="1">
      <formula>ISBLANK(C204)</formula>
    </cfRule>
  </conditionalFormatting>
  <conditionalFormatting sqref="B204 B236 B264 B295 B322 B353 D204 D236 D264 D295 D322 D353">
    <cfRule type="expression" dxfId="244" priority="373" stopIfTrue="1">
      <formula>ISBLANK(B204)</formula>
    </cfRule>
  </conditionalFormatting>
  <conditionalFormatting sqref="B204:D204 B236:D236 B264:D264 B295:D295 B322:D322 B353:D353">
    <cfRule type="expression" dxfId="243" priority="371" stopIfTrue="1">
      <formula>ISBLANK(B204)</formula>
    </cfRule>
  </conditionalFormatting>
  <conditionalFormatting sqref="E205 E237 E265 E296 E323 E354">
    <cfRule type="expression" dxfId="242" priority="369" stopIfTrue="1">
      <formula>ISBLANK(E205)</formula>
    </cfRule>
  </conditionalFormatting>
  <conditionalFormatting sqref="A205 A237 A265 A296 A354">
    <cfRule type="expression" dxfId="241" priority="370">
      <formula>$BD205&lt;0</formula>
    </cfRule>
  </conditionalFormatting>
  <conditionalFormatting sqref="B205:D205 B237:D237 B265:D265 B296:D296 B323:D323 B354:D354">
    <cfRule type="expression" dxfId="240" priority="368" stopIfTrue="1">
      <formula>ISBLANK(B205)</formula>
    </cfRule>
  </conditionalFormatting>
  <conditionalFormatting sqref="E207 E239 E267 E298 E356">
    <cfRule type="expression" dxfId="239" priority="366" stopIfTrue="1">
      <formula>ISBLANK(E207)</formula>
    </cfRule>
  </conditionalFormatting>
  <conditionalFormatting sqref="A207 A239 A267 A298 A356">
    <cfRule type="expression" dxfId="238" priority="367">
      <formula>$BD207&lt;0</formula>
    </cfRule>
  </conditionalFormatting>
  <conditionalFormatting sqref="B207:D207 B239:D239 B267:D267 B298:D298 B356:D356">
    <cfRule type="expression" dxfId="237" priority="365" stopIfTrue="1">
      <formula>ISBLANK(B207)</formula>
    </cfRule>
  </conditionalFormatting>
  <conditionalFormatting sqref="A206 A238 A266 A297 A355">
    <cfRule type="expression" dxfId="236" priority="364">
      <formula>$BD206&lt;0</formula>
    </cfRule>
  </conditionalFormatting>
  <conditionalFormatting sqref="E206 E238 E266 E297 E324 E355">
    <cfRule type="expression" dxfId="235" priority="362" stopIfTrue="1">
      <formula>ISBLANK(E206)</formula>
    </cfRule>
  </conditionalFormatting>
  <conditionalFormatting sqref="A206 A238 A266 A297 A355">
    <cfRule type="expression" dxfId="234" priority="361">
      <formula>$BD206&lt;0</formula>
    </cfRule>
  </conditionalFormatting>
  <conditionalFormatting sqref="C206 C238 C266 C297 C324 C355">
    <cfRule type="expression" dxfId="233" priority="359" stopIfTrue="1">
      <formula>ISBLANK(C206)</formula>
    </cfRule>
  </conditionalFormatting>
  <conditionalFormatting sqref="B206:D206 B238:D238 B266:D266 B297:D297 B324:D324 B355:D355">
    <cfRule type="expression" dxfId="232" priority="358" stopIfTrue="1">
      <formula>ISBLANK(B206)</formula>
    </cfRule>
  </conditionalFormatting>
  <conditionalFormatting sqref="A208 A240 A268 A299 A357">
    <cfRule type="expression" dxfId="231" priority="357">
      <formula>$BD208&lt;0</formula>
    </cfRule>
  </conditionalFormatting>
  <conditionalFormatting sqref="E208 E240 E268 E299 E325 E357">
    <cfRule type="expression" dxfId="230" priority="355" stopIfTrue="1">
      <formula>ISBLANK(E208)</formula>
    </cfRule>
  </conditionalFormatting>
  <conditionalFormatting sqref="A208 A240 A268 A299 A357">
    <cfRule type="expression" dxfId="229" priority="354">
      <formula>$BD208&lt;0</formula>
    </cfRule>
  </conditionalFormatting>
  <conditionalFormatting sqref="C208 C240 C268 C299 C325 C357">
    <cfRule type="expression" dxfId="228" priority="352" stopIfTrue="1">
      <formula>ISBLANK(C208)</formula>
    </cfRule>
  </conditionalFormatting>
  <conditionalFormatting sqref="B208:D208 B240:D240 B268:D268 B299:D299 B325:D325 B357:D357">
    <cfRule type="expression" dxfId="227" priority="351" stopIfTrue="1">
      <formula>ISBLANK(B208)</formula>
    </cfRule>
  </conditionalFormatting>
  <conditionalFormatting sqref="A209 A241 A269 A300 A358">
    <cfRule type="expression" dxfId="226" priority="350">
      <formula>$BD209&lt;0</formula>
    </cfRule>
  </conditionalFormatting>
  <conditionalFormatting sqref="E209 E241 E269 E300 E326 E358">
    <cfRule type="expression" dxfId="225" priority="348" stopIfTrue="1">
      <formula>ISBLANK(E209)</formula>
    </cfRule>
  </conditionalFormatting>
  <conditionalFormatting sqref="A209 A241 A269 A300 A358">
    <cfRule type="expression" dxfId="224" priority="347">
      <formula>$BD209&lt;0</formula>
    </cfRule>
  </conditionalFormatting>
  <conditionalFormatting sqref="C209 C241 C269 C300 C326 C358">
    <cfRule type="expression" dxfId="223" priority="345" stopIfTrue="1">
      <formula>ISBLANK(C209)</formula>
    </cfRule>
  </conditionalFormatting>
  <conditionalFormatting sqref="B209 B241 B269 B300 B326 B358 D209 D241 D269 D300 D326 D358">
    <cfRule type="expression" dxfId="222" priority="346" stopIfTrue="1">
      <formula>ISBLANK(B209)</formula>
    </cfRule>
  </conditionalFormatting>
  <conditionalFormatting sqref="B209:D209 B241:D241 B269:D269 B300:D300 B326:D326 B358:D358">
    <cfRule type="expression" dxfId="221" priority="344" stopIfTrue="1">
      <formula>ISBLANK(B209)</formula>
    </cfRule>
  </conditionalFormatting>
  <conditionalFormatting sqref="A210 A270 A301 A359">
    <cfRule type="expression" dxfId="220" priority="343">
      <formula>$BD210&lt;0</formula>
    </cfRule>
  </conditionalFormatting>
  <conditionalFormatting sqref="E210 E270 E301 E327 E359">
    <cfRule type="expression" dxfId="219" priority="341" stopIfTrue="1">
      <formula>ISBLANK(E210)</formula>
    </cfRule>
  </conditionalFormatting>
  <conditionalFormatting sqref="A210 A270 A301 A359">
    <cfRule type="expression" dxfId="218" priority="340">
      <formula>$BD210&lt;0</formula>
    </cfRule>
  </conditionalFormatting>
  <conditionalFormatting sqref="C210 C270 C301 C327 C359">
    <cfRule type="expression" dxfId="217" priority="338" stopIfTrue="1">
      <formula>ISBLANK(C210)</formula>
    </cfRule>
  </conditionalFormatting>
  <conditionalFormatting sqref="B210 B270 B301 B327 B359 D210 D270 D301 D327 D359">
    <cfRule type="expression" dxfId="216" priority="339" stopIfTrue="1">
      <formula>ISBLANK(B210)</formula>
    </cfRule>
  </conditionalFormatting>
  <conditionalFormatting sqref="B210:D210 B270:D270 B301:D301 B327:D327 B359:D359">
    <cfRule type="expression" dxfId="215" priority="337" stopIfTrue="1">
      <formula>ISBLANK(B210)</formula>
    </cfRule>
  </conditionalFormatting>
  <conditionalFormatting sqref="A211 A242 A271 A302 A328 A360">
    <cfRule type="expression" dxfId="214" priority="336">
      <formula>$BD211&lt;0</formula>
    </cfRule>
  </conditionalFormatting>
  <conditionalFormatting sqref="E211 E242 E271 E302 E328 E360">
    <cfRule type="expression" dxfId="213" priority="334" stopIfTrue="1">
      <formula>ISBLANK(E211)</formula>
    </cfRule>
  </conditionalFormatting>
  <conditionalFormatting sqref="A211 A242 A271 A302 A328 A360">
    <cfRule type="expression" dxfId="212" priority="333">
      <formula>$BD211&lt;0</formula>
    </cfRule>
  </conditionalFormatting>
  <conditionalFormatting sqref="C211 C242 C271 C302 C328 C360">
    <cfRule type="expression" dxfId="211" priority="331" stopIfTrue="1">
      <formula>ISBLANK(C211)</formula>
    </cfRule>
  </conditionalFormatting>
  <conditionalFormatting sqref="B211 B242 B271 B302 B328 B360 D211 D242 D271 D302 D328 D360">
    <cfRule type="expression" dxfId="210" priority="332" stopIfTrue="1">
      <formula>ISBLANK(B211)</formula>
    </cfRule>
  </conditionalFormatting>
  <conditionalFormatting sqref="B211:D211 B242:D242 B271:D271 B302:D302 B328:D328 B360:D360">
    <cfRule type="expression" dxfId="209" priority="330" stopIfTrue="1">
      <formula>ISBLANK(B211)</formula>
    </cfRule>
  </conditionalFormatting>
  <conditionalFormatting sqref="E212 E243 E272 E329 E361">
    <cfRule type="expression" dxfId="208" priority="328" stopIfTrue="1">
      <formula>ISBLANK(E212)</formula>
    </cfRule>
  </conditionalFormatting>
  <conditionalFormatting sqref="A212 A243 A272 A329 A361">
    <cfRule type="expression" dxfId="207" priority="329">
      <formula>$BD212&lt;0</formula>
    </cfRule>
  </conditionalFormatting>
  <conditionalFormatting sqref="B212:D212 B243:D243 B272:D272 B329:D329 B361:D361">
    <cfRule type="expression" dxfId="206" priority="327" stopIfTrue="1">
      <formula>ISBLANK(B212)</formula>
    </cfRule>
  </conditionalFormatting>
  <conditionalFormatting sqref="E214 E245 E274 E304 E331 E363">
    <cfRule type="expression" dxfId="205" priority="325" stopIfTrue="1">
      <formula>ISBLANK(E214)</formula>
    </cfRule>
  </conditionalFormatting>
  <conditionalFormatting sqref="A214 A245 A274 A304 A331 A363">
    <cfRule type="expression" dxfId="204" priority="326">
      <formula>$BD214&lt;0</formula>
    </cfRule>
  </conditionalFormatting>
  <conditionalFormatting sqref="B214:D214 B245:D245 B274:D274 B304:D304 B331:D331 B363:D363">
    <cfRule type="expression" dxfId="203" priority="324" stopIfTrue="1">
      <formula>ISBLANK(B214)</formula>
    </cfRule>
  </conditionalFormatting>
  <conditionalFormatting sqref="A213 A244 A273 A303 A330 A362">
    <cfRule type="expression" dxfId="202" priority="323">
      <formula>$BD213&lt;0</formula>
    </cfRule>
  </conditionalFormatting>
  <conditionalFormatting sqref="E213 E244 E273 E303 E330 E362">
    <cfRule type="expression" dxfId="201" priority="321" stopIfTrue="1">
      <formula>ISBLANK(E213)</formula>
    </cfRule>
  </conditionalFormatting>
  <conditionalFormatting sqref="A213 A244 A273 A303 A330 A362">
    <cfRule type="expression" dxfId="200" priority="320">
      <formula>$BD213&lt;0</formula>
    </cfRule>
  </conditionalFormatting>
  <conditionalFormatting sqref="C213 C244 C273 C303 C330 C362">
    <cfRule type="expression" dxfId="199" priority="318" stopIfTrue="1">
      <formula>ISBLANK(C213)</formula>
    </cfRule>
  </conditionalFormatting>
  <conditionalFormatting sqref="B213 B244 B273 B303 B330 B362 D213 D244 D273 D303 D330 D362">
    <cfRule type="expression" dxfId="198" priority="319" stopIfTrue="1">
      <formula>ISBLANK(B213)</formula>
    </cfRule>
  </conditionalFormatting>
  <conditionalFormatting sqref="B213:D213 B244:D244 B273:D273 B303:D303 B330:D330 B362:D362">
    <cfRule type="expression" dxfId="197" priority="317" stopIfTrue="1">
      <formula>ISBLANK(B213)</formula>
    </cfRule>
  </conditionalFormatting>
  <conditionalFormatting sqref="A215 A246 A275 A305 A332">
    <cfRule type="expression" dxfId="196" priority="316">
      <formula>$BD215&lt;0</formula>
    </cfRule>
  </conditionalFormatting>
  <conditionalFormatting sqref="E215 E246 E275 E305 E332">
    <cfRule type="expression" dxfId="195" priority="314" stopIfTrue="1">
      <formula>ISBLANK(E215)</formula>
    </cfRule>
  </conditionalFormatting>
  <conditionalFormatting sqref="A215 A246 A275 A305 A332">
    <cfRule type="expression" dxfId="194" priority="313">
      <formula>$BD215&lt;0</formula>
    </cfRule>
  </conditionalFormatting>
  <conditionalFormatting sqref="C215 C246 C275 C305 C332">
    <cfRule type="expression" dxfId="193" priority="311" stopIfTrue="1">
      <formula>ISBLANK(C215)</formula>
    </cfRule>
  </conditionalFormatting>
  <conditionalFormatting sqref="B215 B246 B275 B305 B332 D215 D246 D275 D305 D332">
    <cfRule type="expression" dxfId="192" priority="312" stopIfTrue="1">
      <formula>ISBLANK(B215)</formula>
    </cfRule>
  </conditionalFormatting>
  <conditionalFormatting sqref="B215:D215 B246:D246 B275:D275 B305:D305 B332:D332">
    <cfRule type="expression" dxfId="191" priority="310" stopIfTrue="1">
      <formula>ISBLANK(B215)</formula>
    </cfRule>
  </conditionalFormatting>
  <conditionalFormatting sqref="A216 A247 A276 A306 A333 A364">
    <cfRule type="expression" dxfId="190" priority="309">
      <formula>$BD216&lt;0</formula>
    </cfRule>
  </conditionalFormatting>
  <conditionalFormatting sqref="E216 E247 E276 E306 E333 E364">
    <cfRule type="expression" dxfId="189" priority="307" stopIfTrue="1">
      <formula>ISBLANK(E216)</formula>
    </cfRule>
  </conditionalFormatting>
  <conditionalFormatting sqref="A216 A247 A276 A306 A333 A364">
    <cfRule type="expression" dxfId="188" priority="306">
      <formula>$BD216&lt;0</formula>
    </cfRule>
  </conditionalFormatting>
  <conditionalFormatting sqref="C216 C247 C276 C306 C333 C364">
    <cfRule type="expression" dxfId="187" priority="304" stopIfTrue="1">
      <formula>ISBLANK(C216)</formula>
    </cfRule>
  </conditionalFormatting>
  <conditionalFormatting sqref="B216 B247 B276 B306 B333 B364 D216 D247 D276 D306 D333 D364">
    <cfRule type="expression" dxfId="186" priority="305" stopIfTrue="1">
      <formula>ISBLANK(B216)</formula>
    </cfRule>
  </conditionalFormatting>
  <conditionalFormatting sqref="B216:D216 B247:D247 B276:D276 B306:D306 B333:D333 B364:D364">
    <cfRule type="expression" dxfId="185" priority="303" stopIfTrue="1">
      <formula>ISBLANK(B216)</formula>
    </cfRule>
  </conditionalFormatting>
  <conditionalFormatting sqref="E217 E248 E277 E307 E334">
    <cfRule type="expression" dxfId="184" priority="301" stopIfTrue="1">
      <formula>ISBLANK(E217)</formula>
    </cfRule>
  </conditionalFormatting>
  <conditionalFormatting sqref="A217 A248 A277 A307 A334">
    <cfRule type="expression" dxfId="183" priority="302">
      <formula>$BD217&lt;0</formula>
    </cfRule>
  </conditionalFormatting>
  <conditionalFormatting sqref="B217:D217 B248:D248 B277:D277 B307:D307 B334:D334">
    <cfRule type="expression" dxfId="182" priority="300" stopIfTrue="1">
      <formula>ISBLANK(B217)</formula>
    </cfRule>
  </conditionalFormatting>
  <conditionalFormatting sqref="B391 B408 D391 D408">
    <cfRule type="expression" dxfId="181" priority="248" stopIfTrue="1">
      <formula>ISBLANK(B391)</formula>
    </cfRule>
  </conditionalFormatting>
  <conditionalFormatting sqref="A383 A400">
    <cfRule type="expression" dxfId="180" priority="299">
      <formula>$BD383&lt;0</formula>
    </cfRule>
  </conditionalFormatting>
  <conditionalFormatting sqref="E383 E400">
    <cfRule type="expression" dxfId="179" priority="297" stopIfTrue="1">
      <formula>ISBLANK(E383)</formula>
    </cfRule>
  </conditionalFormatting>
  <conditionalFormatting sqref="A383 A400">
    <cfRule type="expression" dxfId="178" priority="296">
      <formula>$BD383&lt;0</formula>
    </cfRule>
  </conditionalFormatting>
  <conditionalFormatting sqref="C383 C400">
    <cfRule type="expression" dxfId="177" priority="294" stopIfTrue="1">
      <formula>ISBLANK(C383)</formula>
    </cfRule>
  </conditionalFormatting>
  <conditionalFormatting sqref="B383 B400 D383 D400">
    <cfRule type="expression" dxfId="176" priority="295" stopIfTrue="1">
      <formula>ISBLANK(B383)</formula>
    </cfRule>
  </conditionalFormatting>
  <conditionalFormatting sqref="B383:D383 B400:D400">
    <cfRule type="expression" dxfId="175" priority="293" stopIfTrue="1">
      <formula>ISBLANK(B383)</formula>
    </cfRule>
  </conditionalFormatting>
  <conditionalFormatting sqref="B393 D393">
    <cfRule type="expression" dxfId="174" priority="241" stopIfTrue="1">
      <formula>ISBLANK(B393)</formula>
    </cfRule>
  </conditionalFormatting>
  <conditionalFormatting sqref="A384 A401">
    <cfRule type="expression" dxfId="173" priority="292">
      <formula>$BD384&lt;0</formula>
    </cfRule>
  </conditionalFormatting>
  <conditionalFormatting sqref="E384 E401">
    <cfRule type="expression" dxfId="172" priority="290" stopIfTrue="1">
      <formula>ISBLANK(E384)</formula>
    </cfRule>
  </conditionalFormatting>
  <conditionalFormatting sqref="A384 A401">
    <cfRule type="expression" dxfId="171" priority="289">
      <formula>$BD384&lt;0</formula>
    </cfRule>
  </conditionalFormatting>
  <conditionalFormatting sqref="C384 C401">
    <cfRule type="expression" dxfId="170" priority="287" stopIfTrue="1">
      <formula>ISBLANK(C384)</formula>
    </cfRule>
  </conditionalFormatting>
  <conditionalFormatting sqref="B384 B401 D384 D401">
    <cfRule type="expression" dxfId="169" priority="288" stopIfTrue="1">
      <formula>ISBLANK(B384)</formula>
    </cfRule>
  </conditionalFormatting>
  <conditionalFormatting sqref="B384:D384 B401:D401">
    <cfRule type="expression" dxfId="168" priority="286" stopIfTrue="1">
      <formula>ISBLANK(B384)</formula>
    </cfRule>
  </conditionalFormatting>
  <conditionalFormatting sqref="E385 E402">
    <cfRule type="expression" dxfId="167" priority="284" stopIfTrue="1">
      <formula>ISBLANK(E385)</formula>
    </cfRule>
  </conditionalFormatting>
  <conditionalFormatting sqref="A385 A402">
    <cfRule type="expression" dxfId="166" priority="285">
      <formula>$BD385&lt;0</formula>
    </cfRule>
  </conditionalFormatting>
  <conditionalFormatting sqref="B385:D385 B402:D402">
    <cfRule type="expression" dxfId="165" priority="283" stopIfTrue="1">
      <formula>ISBLANK(B385)</formula>
    </cfRule>
  </conditionalFormatting>
  <conditionalFormatting sqref="E387 E404">
    <cfRule type="expression" dxfId="164" priority="281" stopIfTrue="1">
      <formula>ISBLANK(E387)</formula>
    </cfRule>
  </conditionalFormatting>
  <conditionalFormatting sqref="A387 A404">
    <cfRule type="expression" dxfId="163" priority="282">
      <formula>$BD387&lt;0</formula>
    </cfRule>
  </conditionalFormatting>
  <conditionalFormatting sqref="B387:D387 B404:D404">
    <cfRule type="expression" dxfId="162" priority="280" stopIfTrue="1">
      <formula>ISBLANK(B387)</formula>
    </cfRule>
  </conditionalFormatting>
  <conditionalFormatting sqref="A386 A403">
    <cfRule type="expression" dxfId="161" priority="279">
      <formula>$BD386&lt;0</formula>
    </cfRule>
  </conditionalFormatting>
  <conditionalFormatting sqref="E386 E403">
    <cfRule type="expression" dxfId="160" priority="277" stopIfTrue="1">
      <formula>ISBLANK(E386)</formula>
    </cfRule>
  </conditionalFormatting>
  <conditionalFormatting sqref="A386 A403">
    <cfRule type="expression" dxfId="159" priority="276">
      <formula>$BD386&lt;0</formula>
    </cfRule>
  </conditionalFormatting>
  <conditionalFormatting sqref="C386 C403">
    <cfRule type="expression" dxfId="158" priority="274" stopIfTrue="1">
      <formula>ISBLANK(C386)</formula>
    </cfRule>
  </conditionalFormatting>
  <conditionalFormatting sqref="B386 B403 D386 D403">
    <cfRule type="expression" dxfId="157" priority="275" stopIfTrue="1">
      <formula>ISBLANK(B386)</formula>
    </cfRule>
  </conditionalFormatting>
  <conditionalFormatting sqref="B386:D386 B403:D403">
    <cfRule type="expression" dxfId="156" priority="273" stopIfTrue="1">
      <formula>ISBLANK(B386)</formula>
    </cfRule>
  </conditionalFormatting>
  <conditionalFormatting sqref="A388">
    <cfRule type="expression" dxfId="155" priority="272">
      <formula>$BD388&lt;0</formula>
    </cfRule>
  </conditionalFormatting>
  <conditionalFormatting sqref="E388 E405">
    <cfRule type="expression" dxfId="154" priority="270" stopIfTrue="1">
      <formula>ISBLANK(E388)</formula>
    </cfRule>
  </conditionalFormatting>
  <conditionalFormatting sqref="A388">
    <cfRule type="expression" dxfId="153" priority="269">
      <formula>$BD388&lt;0</formula>
    </cfRule>
  </conditionalFormatting>
  <conditionalFormatting sqref="C388 C405">
    <cfRule type="expression" dxfId="152" priority="267" stopIfTrue="1">
      <formula>ISBLANK(C388)</formula>
    </cfRule>
  </conditionalFormatting>
  <conditionalFormatting sqref="B388 B405 D388 D405">
    <cfRule type="expression" dxfId="151" priority="268" stopIfTrue="1">
      <formula>ISBLANK(B388)</formula>
    </cfRule>
  </conditionalFormatting>
  <conditionalFormatting sqref="B388:D388 B405:D405">
    <cfRule type="expression" dxfId="150" priority="266" stopIfTrue="1">
      <formula>ISBLANK(B388)</formula>
    </cfRule>
  </conditionalFormatting>
  <conditionalFormatting sqref="A389">
    <cfRule type="expression" dxfId="149" priority="265">
      <formula>$BD389&lt;0</formula>
    </cfRule>
  </conditionalFormatting>
  <conditionalFormatting sqref="E389 E406">
    <cfRule type="expression" dxfId="148" priority="263" stopIfTrue="1">
      <formula>ISBLANK(E389)</formula>
    </cfRule>
  </conditionalFormatting>
  <conditionalFormatting sqref="A389">
    <cfRule type="expression" dxfId="147" priority="262">
      <formula>$BD389&lt;0</formula>
    </cfRule>
  </conditionalFormatting>
  <conditionalFormatting sqref="C389 C406">
    <cfRule type="expression" dxfId="146" priority="260" stopIfTrue="1">
      <formula>ISBLANK(C389)</formula>
    </cfRule>
  </conditionalFormatting>
  <conditionalFormatting sqref="B389 B406 D389 D406">
    <cfRule type="expression" dxfId="145" priority="261" stopIfTrue="1">
      <formula>ISBLANK(B389)</formula>
    </cfRule>
  </conditionalFormatting>
  <conditionalFormatting sqref="B389:D389 B406:D406">
    <cfRule type="expression" dxfId="144" priority="259" stopIfTrue="1">
      <formula>ISBLANK(B389)</formula>
    </cfRule>
  </conditionalFormatting>
  <conditionalFormatting sqref="E390 E407">
    <cfRule type="expression" dxfId="143" priority="257" stopIfTrue="1">
      <formula>ISBLANK(E390)</formula>
    </cfRule>
  </conditionalFormatting>
  <conditionalFormatting sqref="A390">
    <cfRule type="expression" dxfId="142" priority="258">
      <formula>$BD390&lt;0</formula>
    </cfRule>
  </conditionalFormatting>
  <conditionalFormatting sqref="B390:D390 B407:D407">
    <cfRule type="expression" dxfId="141" priority="256" stopIfTrue="1">
      <formula>ISBLANK(B390)</formula>
    </cfRule>
  </conditionalFormatting>
  <conditionalFormatting sqref="E392">
    <cfRule type="expression" dxfId="140" priority="254" stopIfTrue="1">
      <formula>ISBLANK(E392)</formula>
    </cfRule>
  </conditionalFormatting>
  <conditionalFormatting sqref="A392">
    <cfRule type="expression" dxfId="139" priority="255">
      <formula>$BD392&lt;0</formula>
    </cfRule>
  </conditionalFormatting>
  <conditionalFormatting sqref="B392:D392">
    <cfRule type="expression" dxfId="138" priority="253" stopIfTrue="1">
      <formula>ISBLANK(B392)</formula>
    </cfRule>
  </conditionalFormatting>
  <conditionalFormatting sqref="B381:D381 B398:D398">
    <cfRule type="expression" dxfId="137" priority="201" stopIfTrue="1">
      <formula>ISBLANK(B381)</formula>
    </cfRule>
  </conditionalFormatting>
  <conditionalFormatting sqref="A391">
    <cfRule type="expression" dxfId="136" priority="252">
      <formula>$BD391&lt;0</formula>
    </cfRule>
  </conditionalFormatting>
  <conditionalFormatting sqref="E391 E408">
    <cfRule type="expression" dxfId="135" priority="250" stopIfTrue="1">
      <formula>ISBLANK(E391)</formula>
    </cfRule>
  </conditionalFormatting>
  <conditionalFormatting sqref="A391">
    <cfRule type="expression" dxfId="134" priority="249">
      <formula>$BD391&lt;0</formula>
    </cfRule>
  </conditionalFormatting>
  <conditionalFormatting sqref="C391 C408">
    <cfRule type="expression" dxfId="133" priority="247" stopIfTrue="1">
      <formula>ISBLANK(C391)</formula>
    </cfRule>
  </conditionalFormatting>
  <conditionalFormatting sqref="B391:D391 B408:D408">
    <cfRule type="expression" dxfId="132" priority="246" stopIfTrue="1">
      <formula>ISBLANK(B391)</formula>
    </cfRule>
  </conditionalFormatting>
  <conditionalFormatting sqref="A393">
    <cfRule type="expression" dxfId="131" priority="245">
      <formula>$BD393&lt;0</formula>
    </cfRule>
  </conditionalFormatting>
  <conditionalFormatting sqref="E393">
    <cfRule type="expression" dxfId="130" priority="243" stopIfTrue="1">
      <formula>ISBLANK(E393)</formula>
    </cfRule>
  </conditionalFormatting>
  <conditionalFormatting sqref="A393">
    <cfRule type="expression" dxfId="129" priority="242">
      <formula>$BD393&lt;0</formula>
    </cfRule>
  </conditionalFormatting>
  <conditionalFormatting sqref="C393">
    <cfRule type="expression" dxfId="128" priority="240" stopIfTrue="1">
      <formula>ISBLANK(C393)</formula>
    </cfRule>
  </conditionalFormatting>
  <conditionalFormatting sqref="B393:D393">
    <cfRule type="expression" dxfId="127" priority="239" stopIfTrue="1">
      <formula>ISBLANK(B393)</formula>
    </cfRule>
  </conditionalFormatting>
  <conditionalFormatting sqref="A394">
    <cfRule type="expression" dxfId="126" priority="238">
      <formula>$BD394&lt;0</formula>
    </cfRule>
  </conditionalFormatting>
  <conditionalFormatting sqref="E394">
    <cfRule type="expression" dxfId="125" priority="236" stopIfTrue="1">
      <formula>ISBLANK(E394)</formula>
    </cfRule>
  </conditionalFormatting>
  <conditionalFormatting sqref="A394">
    <cfRule type="expression" dxfId="124" priority="235">
      <formula>$BD394&lt;0</formula>
    </cfRule>
  </conditionalFormatting>
  <conditionalFormatting sqref="C394">
    <cfRule type="expression" dxfId="123" priority="233" stopIfTrue="1">
      <formula>ISBLANK(C394)</formula>
    </cfRule>
  </conditionalFormatting>
  <conditionalFormatting sqref="B394 D394">
    <cfRule type="expression" dxfId="122" priority="234" stopIfTrue="1">
      <formula>ISBLANK(B394)</formula>
    </cfRule>
  </conditionalFormatting>
  <conditionalFormatting sqref="B394:D394">
    <cfRule type="expression" dxfId="121" priority="232" stopIfTrue="1">
      <formula>ISBLANK(B394)</formula>
    </cfRule>
  </conditionalFormatting>
  <conditionalFormatting sqref="A395">
    <cfRule type="expression" dxfId="120" priority="231">
      <formula>$BD395&lt;0</formula>
    </cfRule>
  </conditionalFormatting>
  <conditionalFormatting sqref="E395">
    <cfRule type="expression" dxfId="119" priority="229" stopIfTrue="1">
      <formula>ISBLANK(E395)</formula>
    </cfRule>
  </conditionalFormatting>
  <conditionalFormatting sqref="A395">
    <cfRule type="expression" dxfId="118" priority="228">
      <formula>$BD395&lt;0</formula>
    </cfRule>
  </conditionalFormatting>
  <conditionalFormatting sqref="C395">
    <cfRule type="expression" dxfId="117" priority="226" stopIfTrue="1">
      <formula>ISBLANK(C395)</formula>
    </cfRule>
  </conditionalFormatting>
  <conditionalFormatting sqref="B395 D395">
    <cfRule type="expression" dxfId="116" priority="227" stopIfTrue="1">
      <formula>ISBLANK(B395)</formula>
    </cfRule>
  </conditionalFormatting>
  <conditionalFormatting sqref="B395:D395">
    <cfRule type="expression" dxfId="115" priority="225" stopIfTrue="1">
      <formula>ISBLANK(B395)</formula>
    </cfRule>
  </conditionalFormatting>
  <conditionalFormatting sqref="E396">
    <cfRule type="expression" dxfId="114" priority="216" stopIfTrue="1">
      <formula>ISBLANK(E396)</formula>
    </cfRule>
  </conditionalFormatting>
  <conditionalFormatting sqref="A396">
    <cfRule type="expression" dxfId="113" priority="217">
      <formula>$BD396&lt;0</formula>
    </cfRule>
  </conditionalFormatting>
  <conditionalFormatting sqref="B396:D396">
    <cfRule type="expression" dxfId="112" priority="215" stopIfTrue="1">
      <formula>ISBLANK(B396)</formula>
    </cfRule>
  </conditionalFormatting>
  <conditionalFormatting sqref="A397">
    <cfRule type="expression" dxfId="111" priority="214">
      <formula>$BD397&lt;0</formula>
    </cfRule>
  </conditionalFormatting>
  <conditionalFormatting sqref="E397">
    <cfRule type="expression" dxfId="110" priority="212" stopIfTrue="1">
      <formula>ISBLANK(E397)</formula>
    </cfRule>
  </conditionalFormatting>
  <conditionalFormatting sqref="A397">
    <cfRule type="expression" dxfId="109" priority="211">
      <formula>$BD397&lt;0</formula>
    </cfRule>
  </conditionalFormatting>
  <conditionalFormatting sqref="C397">
    <cfRule type="expression" dxfId="108" priority="209" stopIfTrue="1">
      <formula>ISBLANK(C397)</formula>
    </cfRule>
  </conditionalFormatting>
  <conditionalFormatting sqref="B397 D397">
    <cfRule type="expression" dxfId="107" priority="210" stopIfTrue="1">
      <formula>ISBLANK(B397)</formula>
    </cfRule>
  </conditionalFormatting>
  <conditionalFormatting sqref="B397:D397">
    <cfRule type="expression" dxfId="106" priority="208" stopIfTrue="1">
      <formula>ISBLANK(B397)</formula>
    </cfRule>
  </conditionalFormatting>
  <conditionalFormatting sqref="B415 D415">
    <cfRule type="expression" dxfId="105" priority="156" stopIfTrue="1">
      <formula>ISBLANK(B415)</formula>
    </cfRule>
  </conditionalFormatting>
  <conditionalFormatting sqref="A381 A398">
    <cfRule type="expression" dxfId="104" priority="207">
      <formula>$BD381&lt;0</formula>
    </cfRule>
  </conditionalFormatting>
  <conditionalFormatting sqref="E381 E398">
    <cfRule type="expression" dxfId="103" priority="205" stopIfTrue="1">
      <formula>ISBLANK(E381)</formula>
    </cfRule>
  </conditionalFormatting>
  <conditionalFormatting sqref="A381 A398">
    <cfRule type="expression" dxfId="102" priority="204">
      <formula>$BD381&lt;0</formula>
    </cfRule>
  </conditionalFormatting>
  <conditionalFormatting sqref="C381 C398">
    <cfRule type="expression" dxfId="101" priority="202" stopIfTrue="1">
      <formula>ISBLANK(C381)</formula>
    </cfRule>
  </conditionalFormatting>
  <conditionalFormatting sqref="B381 B398 D381 D398">
    <cfRule type="expression" dxfId="100" priority="203" stopIfTrue="1">
      <formula>ISBLANK(B381)</formula>
    </cfRule>
  </conditionalFormatting>
  <conditionalFormatting sqref="E382 E399">
    <cfRule type="expression" dxfId="99" priority="199" stopIfTrue="1">
      <formula>ISBLANK(E382)</formula>
    </cfRule>
  </conditionalFormatting>
  <conditionalFormatting sqref="A382 A399">
    <cfRule type="expression" dxfId="98" priority="200">
      <formula>$BD382&lt;0</formula>
    </cfRule>
  </conditionalFormatting>
  <conditionalFormatting sqref="B382:D382 B399:D399">
    <cfRule type="expression" dxfId="97" priority="198" stopIfTrue="1">
      <formula>ISBLANK(B382)</formula>
    </cfRule>
  </conditionalFormatting>
  <conditionalFormatting sqref="E410">
    <cfRule type="expression" dxfId="96" priority="196" stopIfTrue="1">
      <formula>ISBLANK(E410)</formula>
    </cfRule>
  </conditionalFormatting>
  <conditionalFormatting sqref="B410:D410">
    <cfRule type="expression" dxfId="95" priority="195" stopIfTrue="1">
      <formula>ISBLANK(B410)</formula>
    </cfRule>
  </conditionalFormatting>
  <conditionalFormatting sqref="E409">
    <cfRule type="expression" dxfId="94" priority="192" stopIfTrue="1">
      <formula>ISBLANK(E409)</formula>
    </cfRule>
  </conditionalFormatting>
  <conditionalFormatting sqref="C409">
    <cfRule type="expression" dxfId="93" priority="189" stopIfTrue="1">
      <formula>ISBLANK(C409)</formula>
    </cfRule>
  </conditionalFormatting>
  <conditionalFormatting sqref="B409 D409">
    <cfRule type="expression" dxfId="92" priority="190" stopIfTrue="1">
      <formula>ISBLANK(B409)</formula>
    </cfRule>
  </conditionalFormatting>
  <conditionalFormatting sqref="B409:D409">
    <cfRule type="expression" dxfId="91" priority="188" stopIfTrue="1">
      <formula>ISBLANK(B409)</formula>
    </cfRule>
  </conditionalFormatting>
  <conditionalFormatting sqref="E411">
    <cfRule type="expression" dxfId="90" priority="185" stopIfTrue="1">
      <formula>ISBLANK(E411)</formula>
    </cfRule>
  </conditionalFormatting>
  <conditionalFormatting sqref="C411">
    <cfRule type="expression" dxfId="89" priority="182" stopIfTrue="1">
      <formula>ISBLANK(C411)</formula>
    </cfRule>
  </conditionalFormatting>
  <conditionalFormatting sqref="B411 D411">
    <cfRule type="expression" dxfId="88" priority="183" stopIfTrue="1">
      <formula>ISBLANK(B411)</formula>
    </cfRule>
  </conditionalFormatting>
  <conditionalFormatting sqref="B411:D411">
    <cfRule type="expression" dxfId="87" priority="181" stopIfTrue="1">
      <formula>ISBLANK(B411)</formula>
    </cfRule>
  </conditionalFormatting>
  <conditionalFormatting sqref="E412">
    <cfRule type="expression" dxfId="86" priority="178" stopIfTrue="1">
      <formula>ISBLANK(E412)</formula>
    </cfRule>
  </conditionalFormatting>
  <conditionalFormatting sqref="C412">
    <cfRule type="expression" dxfId="85" priority="175" stopIfTrue="1">
      <formula>ISBLANK(C412)</formula>
    </cfRule>
  </conditionalFormatting>
  <conditionalFormatting sqref="B412 D412">
    <cfRule type="expression" dxfId="84" priority="176" stopIfTrue="1">
      <formula>ISBLANK(B412)</formula>
    </cfRule>
  </conditionalFormatting>
  <conditionalFormatting sqref="B412:D412">
    <cfRule type="expression" dxfId="83" priority="174" stopIfTrue="1">
      <formula>ISBLANK(B412)</formula>
    </cfRule>
  </conditionalFormatting>
  <conditionalFormatting sqref="E413">
    <cfRule type="expression" dxfId="82" priority="172" stopIfTrue="1">
      <formula>ISBLANK(E413)</formula>
    </cfRule>
  </conditionalFormatting>
  <conditionalFormatting sqref="B413:D413">
    <cfRule type="expression" dxfId="81" priority="171" stopIfTrue="1">
      <formula>ISBLANK(B413)</formula>
    </cfRule>
  </conditionalFormatting>
  <conditionalFormatting sqref="E414">
    <cfRule type="expression" dxfId="80" priority="168" stopIfTrue="1">
      <formula>ISBLANK(E414)</formula>
    </cfRule>
  </conditionalFormatting>
  <conditionalFormatting sqref="C414">
    <cfRule type="expression" dxfId="79" priority="165" stopIfTrue="1">
      <formula>ISBLANK(C414)</formula>
    </cfRule>
  </conditionalFormatting>
  <conditionalFormatting sqref="B414 D414">
    <cfRule type="expression" dxfId="78" priority="166" stopIfTrue="1">
      <formula>ISBLANK(B414)</formula>
    </cfRule>
  </conditionalFormatting>
  <conditionalFormatting sqref="B414:D414">
    <cfRule type="expression" dxfId="77" priority="164" stopIfTrue="1">
      <formula>ISBLANK(B414)</formula>
    </cfRule>
  </conditionalFormatting>
  <conditionalFormatting sqref="E416">
    <cfRule type="expression" dxfId="76" priority="162" stopIfTrue="1">
      <formula>ISBLANK(E416)</formula>
    </cfRule>
  </conditionalFormatting>
  <conditionalFormatting sqref="B416:D416">
    <cfRule type="expression" dxfId="75" priority="161" stopIfTrue="1">
      <formula>ISBLANK(B416)</formula>
    </cfRule>
  </conditionalFormatting>
  <conditionalFormatting sqref="E415">
    <cfRule type="expression" dxfId="74" priority="158" stopIfTrue="1">
      <formula>ISBLANK(E415)</formula>
    </cfRule>
  </conditionalFormatting>
  <conditionalFormatting sqref="C415">
    <cfRule type="expression" dxfId="73" priority="155" stopIfTrue="1">
      <formula>ISBLANK(C415)</formula>
    </cfRule>
  </conditionalFormatting>
  <conditionalFormatting sqref="B415:D415">
    <cfRule type="expression" dxfId="72" priority="154" stopIfTrue="1">
      <formula>ISBLANK(B415)</formula>
    </cfRule>
  </conditionalFormatting>
  <conditionalFormatting sqref="A406">
    <cfRule type="expression" dxfId="71" priority="146">
      <formula>$BD406&lt;0</formula>
    </cfRule>
  </conditionalFormatting>
  <conditionalFormatting sqref="A405">
    <cfRule type="expression" dxfId="70" priority="145">
      <formula>$BD405&lt;0</formula>
    </cfRule>
  </conditionalFormatting>
  <conditionalFormatting sqref="A405">
    <cfRule type="expression" dxfId="69" priority="144">
      <formula>$BD405&lt;0</formula>
    </cfRule>
  </conditionalFormatting>
  <conditionalFormatting sqref="A408">
    <cfRule type="expression" dxfId="68" priority="143">
      <formula>$BD408&lt;0</formula>
    </cfRule>
  </conditionalFormatting>
  <conditionalFormatting sqref="A407">
    <cfRule type="expression" dxfId="67" priority="142">
      <formula>$BD407&lt;0</formula>
    </cfRule>
  </conditionalFormatting>
  <conditionalFormatting sqref="A407">
    <cfRule type="expression" dxfId="66" priority="141">
      <formula>$BD407&lt;0</formula>
    </cfRule>
  </conditionalFormatting>
  <conditionalFormatting sqref="A410">
    <cfRule type="expression" dxfId="65" priority="140">
      <formula>$BD410&lt;0</formula>
    </cfRule>
  </conditionalFormatting>
  <conditionalFormatting sqref="A409">
    <cfRule type="expression" dxfId="64" priority="139">
      <formula>$BD409&lt;0</formula>
    </cfRule>
  </conditionalFormatting>
  <conditionalFormatting sqref="A409">
    <cfRule type="expression" dxfId="63" priority="138">
      <formula>$BD409&lt;0</formula>
    </cfRule>
  </conditionalFormatting>
  <conditionalFormatting sqref="A412">
    <cfRule type="expression" dxfId="62" priority="137">
      <formula>$BD412&lt;0</formula>
    </cfRule>
  </conditionalFormatting>
  <conditionalFormatting sqref="A411">
    <cfRule type="expression" dxfId="61" priority="136">
      <formula>$BD411&lt;0</formula>
    </cfRule>
  </conditionalFormatting>
  <conditionalFormatting sqref="A411">
    <cfRule type="expression" dxfId="60" priority="135">
      <formula>$BD411&lt;0</formula>
    </cfRule>
  </conditionalFormatting>
  <conditionalFormatting sqref="A414">
    <cfRule type="expression" dxfId="59" priority="134">
      <formula>$BD414&lt;0</formula>
    </cfRule>
  </conditionalFormatting>
  <conditionalFormatting sqref="A413">
    <cfRule type="expression" dxfId="58" priority="133">
      <formula>$BD413&lt;0</formula>
    </cfRule>
  </conditionalFormatting>
  <conditionalFormatting sqref="A413">
    <cfRule type="expression" dxfId="57" priority="132">
      <formula>$BD413&lt;0</formula>
    </cfRule>
  </conditionalFormatting>
  <conditionalFormatting sqref="A416">
    <cfRule type="expression" dxfId="56" priority="131">
      <formula>$BD416&lt;0</formula>
    </cfRule>
  </conditionalFormatting>
  <conditionalFormatting sqref="A415">
    <cfRule type="expression" dxfId="55" priority="130">
      <formula>$BD415&lt;0</formula>
    </cfRule>
  </conditionalFormatting>
  <conditionalFormatting sqref="A415">
    <cfRule type="expression" dxfId="54" priority="129">
      <formula>$BD415&lt;0</formula>
    </cfRule>
  </conditionalFormatting>
  <conditionalFormatting sqref="A79">
    <cfRule type="expression" dxfId="53" priority="124">
      <formula>$BD79&lt;0</formula>
    </cfRule>
  </conditionalFormatting>
  <conditionalFormatting sqref="A78">
    <cfRule type="expression" dxfId="52" priority="123">
      <formula>$BD78&lt;0</formula>
    </cfRule>
  </conditionalFormatting>
  <conditionalFormatting sqref="A78">
    <cfRule type="expression" dxfId="51" priority="122">
      <formula>$BD78&lt;0</formula>
    </cfRule>
  </conditionalFormatting>
  <conditionalFormatting sqref="A81">
    <cfRule type="expression" dxfId="50" priority="121">
      <formula>$BD81&lt;0</formula>
    </cfRule>
  </conditionalFormatting>
  <conditionalFormatting sqref="A80">
    <cfRule type="expression" dxfId="49" priority="120">
      <formula>$BD80&lt;0</formula>
    </cfRule>
  </conditionalFormatting>
  <conditionalFormatting sqref="A80">
    <cfRule type="expression" dxfId="48" priority="119">
      <formula>$BD80&lt;0</formula>
    </cfRule>
  </conditionalFormatting>
  <conditionalFormatting sqref="A83">
    <cfRule type="expression" dxfId="47" priority="118">
      <formula>$BD83&lt;0</formula>
    </cfRule>
  </conditionalFormatting>
  <conditionalFormatting sqref="A82">
    <cfRule type="expression" dxfId="46" priority="117">
      <formula>$BD82&lt;0</formula>
    </cfRule>
  </conditionalFormatting>
  <conditionalFormatting sqref="A82">
    <cfRule type="expression" dxfId="45" priority="116">
      <formula>$BD82&lt;0</formula>
    </cfRule>
  </conditionalFormatting>
  <conditionalFormatting sqref="A84">
    <cfRule type="expression" dxfId="44" priority="112">
      <formula>$BD84&lt;0</formula>
    </cfRule>
  </conditionalFormatting>
  <conditionalFormatting sqref="A197">
    <cfRule type="expression" dxfId="43" priority="109">
      <formula>$BD197&lt;0</formula>
    </cfRule>
  </conditionalFormatting>
  <conditionalFormatting sqref="A198">
    <cfRule type="expression" dxfId="42" priority="108">
      <formula>$BD198&lt;0</formula>
    </cfRule>
  </conditionalFormatting>
  <conditionalFormatting sqref="A198">
    <cfRule type="expression" dxfId="41" priority="107">
      <formula>$BD198&lt;0</formula>
    </cfRule>
  </conditionalFormatting>
  <conditionalFormatting sqref="A199">
    <cfRule type="expression" dxfId="40" priority="106">
      <formula>$BD199&lt;0</formula>
    </cfRule>
  </conditionalFormatting>
  <conditionalFormatting sqref="A200">
    <cfRule type="expression" dxfId="39" priority="105">
      <formula>$BD200&lt;0</formula>
    </cfRule>
  </conditionalFormatting>
  <conditionalFormatting sqref="A200">
    <cfRule type="expression" dxfId="38" priority="104">
      <formula>$BD200&lt;0</formula>
    </cfRule>
  </conditionalFormatting>
  <conditionalFormatting sqref="A201">
    <cfRule type="expression" dxfId="37" priority="103">
      <formula>$BD201&lt;0</formula>
    </cfRule>
  </conditionalFormatting>
  <conditionalFormatting sqref="A202">
    <cfRule type="expression" dxfId="36" priority="102">
      <formula>$BD202&lt;0</formula>
    </cfRule>
  </conditionalFormatting>
  <conditionalFormatting sqref="A202">
    <cfRule type="expression" dxfId="35" priority="101">
      <formula>$BD202&lt;0</formula>
    </cfRule>
  </conditionalFormatting>
  <conditionalFormatting sqref="A203">
    <cfRule type="expression" dxfId="34" priority="100">
      <formula>$BD203&lt;0</formula>
    </cfRule>
  </conditionalFormatting>
  <conditionalFormatting sqref="A204">
    <cfRule type="expression" dxfId="33" priority="99">
      <formula>$BD204&lt;0</formula>
    </cfRule>
  </conditionalFormatting>
  <conditionalFormatting sqref="A204">
    <cfRule type="expression" dxfId="32" priority="98">
      <formula>$BD204&lt;0</formula>
    </cfRule>
  </conditionalFormatting>
  <conditionalFormatting sqref="A317">
    <cfRule type="expression" dxfId="31" priority="94">
      <formula>$BD317&lt;0</formula>
    </cfRule>
  </conditionalFormatting>
  <conditionalFormatting sqref="A318">
    <cfRule type="expression" dxfId="30" priority="93">
      <formula>$BD318&lt;0</formula>
    </cfRule>
  </conditionalFormatting>
  <conditionalFormatting sqref="A318">
    <cfRule type="expression" dxfId="29" priority="92">
      <formula>$BD318&lt;0</formula>
    </cfRule>
  </conditionalFormatting>
  <conditionalFormatting sqref="A319">
    <cfRule type="expression" dxfId="28" priority="91">
      <formula>$BD319&lt;0</formula>
    </cfRule>
  </conditionalFormatting>
  <conditionalFormatting sqref="A320">
    <cfRule type="expression" dxfId="27" priority="90">
      <formula>$BD320&lt;0</formula>
    </cfRule>
  </conditionalFormatting>
  <conditionalFormatting sqref="A320">
    <cfRule type="expression" dxfId="26" priority="89">
      <formula>$BD320&lt;0</formula>
    </cfRule>
  </conditionalFormatting>
  <conditionalFormatting sqref="A321">
    <cfRule type="expression" dxfId="25" priority="88">
      <formula>$BD321&lt;0</formula>
    </cfRule>
  </conditionalFormatting>
  <conditionalFormatting sqref="A322">
    <cfRule type="expression" dxfId="24" priority="87">
      <formula>$BD322&lt;0</formula>
    </cfRule>
  </conditionalFormatting>
  <conditionalFormatting sqref="A322">
    <cfRule type="expression" dxfId="23" priority="86">
      <formula>$BD322&lt;0</formula>
    </cfRule>
  </conditionalFormatting>
  <conditionalFormatting sqref="A323">
    <cfRule type="expression" dxfId="22" priority="85">
      <formula>$BD323&lt;0</formula>
    </cfRule>
  </conditionalFormatting>
  <conditionalFormatting sqref="A324">
    <cfRule type="expression" dxfId="21" priority="84">
      <formula>$BD324&lt;0</formula>
    </cfRule>
  </conditionalFormatting>
  <conditionalFormatting sqref="A324">
    <cfRule type="expression" dxfId="20" priority="83">
      <formula>$BD324&lt;0</formula>
    </cfRule>
  </conditionalFormatting>
  <conditionalFormatting sqref="A325">
    <cfRule type="expression" dxfId="19" priority="81">
      <formula>$BD325&lt;0</formula>
    </cfRule>
  </conditionalFormatting>
  <conditionalFormatting sqref="A325">
    <cfRule type="expression" dxfId="18" priority="80">
      <formula>$BD325&lt;0</formula>
    </cfRule>
  </conditionalFormatting>
  <conditionalFormatting sqref="A326">
    <cfRule type="expression" dxfId="17" priority="79">
      <formula>$BD326&lt;0</formula>
    </cfRule>
  </conditionalFormatting>
  <conditionalFormatting sqref="A327">
    <cfRule type="expression" dxfId="16" priority="78">
      <formula>$BD327&lt;0</formula>
    </cfRule>
  </conditionalFormatting>
  <conditionalFormatting sqref="A327">
    <cfRule type="expression" dxfId="15" priority="77">
      <formula>$BD327&lt;0</formula>
    </cfRule>
  </conditionalFormatting>
  <conditionalFormatting sqref="F343">
    <cfRule type="expression" dxfId="14" priority="4" stopIfTrue="1">
      <formula>ISBLANK(F343)</formula>
    </cfRule>
  </conditionalFormatting>
  <conditionalFormatting sqref="E343">
    <cfRule type="expression" dxfId="13" priority="2" stopIfTrue="1">
      <formula>ISBLANK(E343)</formula>
    </cfRule>
  </conditionalFormatting>
  <conditionalFormatting sqref="A343">
    <cfRule type="expression" dxfId="12" priority="3">
      <formula>$BD343&lt;0</formula>
    </cfRule>
  </conditionalFormatting>
  <conditionalFormatting sqref="B343:D343">
    <cfRule type="expression" dxfId="11" priority="1" stopIfTrue="1">
      <formula>ISBLANK(B343)</formula>
    </cfRule>
  </conditionalFormatting>
  <dataValidations count="1">
    <dataValidation type="textLength" operator="equal" showInputMessage="1" showErrorMessage="1" errorTitle="Erreur saisie FINESS" error="Le n° FINESS est constitué de 9 caractéres" sqref="B3:B416" xr:uid="{00000000-0002-0000-0500-000000000000}">
      <formula1>9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4"/>
  <dimension ref="A1:A32"/>
  <sheetViews>
    <sheetView workbookViewId="0">
      <selection activeCell="C30" sqref="C30"/>
    </sheetView>
  </sheetViews>
  <sheetFormatPr baseColWidth="10" defaultColWidth="11.5703125" defaultRowHeight="15" x14ac:dyDescent="0.25"/>
  <cols>
    <col min="1" max="1" width="33.42578125" style="16" customWidth="1"/>
    <col min="2" max="2" width="31.140625" style="16" customWidth="1"/>
    <col min="3" max="3" width="26.140625" style="16" bestFit="1" customWidth="1"/>
    <col min="4" max="16384" width="11.5703125" style="16"/>
  </cols>
  <sheetData>
    <row r="1" spans="1:1" ht="15.75" x14ac:dyDescent="0.25">
      <c r="A1" s="3" t="s">
        <v>4</v>
      </c>
    </row>
    <row r="3" spans="1:1" x14ac:dyDescent="0.25">
      <c r="A3" s="2" t="s">
        <v>25</v>
      </c>
    </row>
    <row r="4" spans="1:1" x14ac:dyDescent="0.25">
      <c r="A4" s="16" t="s">
        <v>36</v>
      </c>
    </row>
    <row r="5" spans="1:1" x14ac:dyDescent="0.25">
      <c r="A5" s="16" t="s">
        <v>35</v>
      </c>
    </row>
    <row r="6" spans="1:1" x14ac:dyDescent="0.25">
      <c r="A6" s="16" t="s">
        <v>34</v>
      </c>
    </row>
    <row r="7" spans="1:1" x14ac:dyDescent="0.25">
      <c r="A7" s="16" t="s">
        <v>33</v>
      </c>
    </row>
    <row r="8" spans="1:1" x14ac:dyDescent="0.25">
      <c r="A8" s="16" t="s">
        <v>32</v>
      </c>
    </row>
    <row r="9" spans="1:1" x14ac:dyDescent="0.25">
      <c r="A9" s="16" t="s">
        <v>31</v>
      </c>
    </row>
    <row r="10" spans="1:1" x14ac:dyDescent="0.25">
      <c r="A10" s="16" t="s">
        <v>30</v>
      </c>
    </row>
    <row r="11" spans="1:1" x14ac:dyDescent="0.25">
      <c r="A11" s="16" t="s">
        <v>29</v>
      </c>
    </row>
    <row r="12" spans="1:1" x14ac:dyDescent="0.25">
      <c r="A12" s="16" t="s">
        <v>27</v>
      </c>
    </row>
    <row r="13" spans="1:1" x14ac:dyDescent="0.25">
      <c r="A13" s="16" t="s">
        <v>28</v>
      </c>
    </row>
    <row r="16" spans="1:1" x14ac:dyDescent="0.25">
      <c r="A16" s="2" t="s">
        <v>26</v>
      </c>
    </row>
    <row r="17" spans="1:1" x14ac:dyDescent="0.25">
      <c r="A17" s="16" t="s">
        <v>670</v>
      </c>
    </row>
    <row r="18" spans="1:1" x14ac:dyDescent="0.25">
      <c r="A18" s="16" t="s">
        <v>671</v>
      </c>
    </row>
    <row r="19" spans="1:1" x14ac:dyDescent="0.25">
      <c r="A19" s="16" t="s">
        <v>672</v>
      </c>
    </row>
    <row r="20" spans="1:1" x14ac:dyDescent="0.25">
      <c r="A20" s="16" t="s">
        <v>673</v>
      </c>
    </row>
    <row r="21" spans="1:1" x14ac:dyDescent="0.25">
      <c r="A21" s="16" t="s">
        <v>729</v>
      </c>
    </row>
    <row r="22" spans="1:1" x14ac:dyDescent="0.25">
      <c r="A22" s="16" t="s">
        <v>674</v>
      </c>
    </row>
    <row r="23" spans="1:1" x14ac:dyDescent="0.25">
      <c r="A23" s="16" t="s">
        <v>678</v>
      </c>
    </row>
    <row r="24" spans="1:1" x14ac:dyDescent="0.25">
      <c r="A24" s="16" t="s">
        <v>676</v>
      </c>
    </row>
    <row r="25" spans="1:1" x14ac:dyDescent="0.25">
      <c r="A25" s="16" t="s">
        <v>677</v>
      </c>
    </row>
    <row r="28" spans="1:1" x14ac:dyDescent="0.25">
      <c r="A28" s="2" t="s">
        <v>5</v>
      </c>
    </row>
    <row r="29" spans="1:1" x14ac:dyDescent="0.25">
      <c r="A29" s="16" t="s">
        <v>9</v>
      </c>
    </row>
    <row r="30" spans="1:1" x14ac:dyDescent="0.25">
      <c r="A30" s="16" t="s">
        <v>10</v>
      </c>
    </row>
    <row r="32" spans="1:1" x14ac:dyDescent="0.25">
      <c r="A32" s="2"/>
    </row>
  </sheetData>
  <pageMargins left="0.7" right="0.7" top="0.28999999999999998" bottom="0.2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Recapitulatif_CNR</vt:lpstr>
      <vt:lpstr>Formations qualif et apprentiss</vt:lpstr>
      <vt:lpstr>Molécules onéreuses</vt:lpstr>
      <vt:lpstr>ListeRegionaleESMS</vt:lpstr>
      <vt:lpstr>menus déroul</vt:lpstr>
      <vt:lpstr>Finess_2016</vt:lpstr>
      <vt:lpstr>Formation_Continue</vt:lpstr>
      <vt:lpstr>X</vt:lpstr>
      <vt:lpstr>'Formations qualif et apprentiss'!Zone_d_impression</vt:lpstr>
      <vt:lpstr>'menus déroul'!Zone_d_impression</vt:lpstr>
    </vt:vector>
  </TitlesOfParts>
  <Company>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VOUILLOT, Sylvie</dc:creator>
  <cp:lastModifiedBy>VOUILLOT, Sylvie (ARS-BRETAGNE/DHAP/DAFPS)</cp:lastModifiedBy>
  <cp:lastPrinted>2019-07-18T11:44:33Z</cp:lastPrinted>
  <dcterms:created xsi:type="dcterms:W3CDTF">2013-02-18T13:56:00Z</dcterms:created>
  <dcterms:modified xsi:type="dcterms:W3CDTF">2024-07-08T12:11:02Z</dcterms:modified>
</cp:coreProperties>
</file>