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J:\ARS-Bretagne-DA-Financement-PA\Dossiers régionaux\2025\Campagne_budgetaire\2025_enquetes_CNR\2025_modèle _enquête\"/>
    </mc:Choice>
  </mc:AlternateContent>
  <xr:revisionPtr revIDLastSave="0" documentId="13_ncr:1_{AB6825AC-6942-40F2-96D6-2EE0EEBD6045}" xr6:coauthVersionLast="47" xr6:coauthVersionMax="47" xr10:uidLastSave="{00000000-0000-0000-0000-000000000000}"/>
  <bookViews>
    <workbookView xWindow="-28920" yWindow="-120" windowWidth="29040" windowHeight="17520" xr2:uid="{00000000-000D-0000-FFFF-FFFF00000000}"/>
  </bookViews>
  <sheets>
    <sheet name="Recapitulatif_CNR" sheetId="28" r:id="rId1"/>
    <sheet name="Formations Qualifiantes" sheetId="13" r:id="rId2"/>
    <sheet name="Formation ASH 70 H" sheetId="45" r:id="rId3"/>
    <sheet name="Molécules onéreuses" sheetId="42" r:id="rId4"/>
    <sheet name="Feuil1" sheetId="52" state="hidden" r:id="rId5"/>
    <sheet name="ListeRegionaleESMS" sheetId="39" r:id="rId6"/>
  </sheets>
  <definedNames>
    <definedName name="acti_adapt_autre1">#REF!</definedName>
    <definedName name="acti_adapt_autre2">#REF!</definedName>
    <definedName name="acti_adapt_autre3">#REF!</definedName>
    <definedName name="acti_adapt_autre4">#REF!</definedName>
    <definedName name="acti_adapt_autre5">#REF!</definedName>
    <definedName name="acti_adapt_etbversdom">#REF!</definedName>
    <definedName name="acti_adapt_interv_derog">#REF!</definedName>
    <definedName name="acti_adapt_ouvert_surcap">#REF!</definedName>
    <definedName name="acti_adapt_ouvert_surcap_nbplaces">#REF!</definedName>
    <definedName name="acti_autre1">#REF!</definedName>
    <definedName name="acti_autre2">#REF!</definedName>
    <definedName name="acti_autre3">#REF!</definedName>
    <definedName name="acti_autre4">#REF!</definedName>
    <definedName name="acti_autre5">#REF!</definedName>
    <definedName name="acti_autres">#REF!</definedName>
    <definedName name="Autres_prec">#REF!</definedName>
    <definedName name="autresch_ach_fourn_med_conso">#REF!</definedName>
    <definedName name="autresch_ach_fourn_med_conso_epi">#REF!</definedName>
    <definedName name="autresch_ach_fourn_med_pharma">#REF!</definedName>
    <definedName name="autresch_ach_total">#REF!</definedName>
    <definedName name="autresch_autres_serext_total">#REF!</definedName>
    <definedName name="autresch_serext_locmob_matmed">#REF!</definedName>
    <definedName name="autresch_total">#REF!</definedName>
    <definedName name="cas_covid">#REF!</definedName>
    <definedName name="Finess_2016">ListeRegionaleESMS!$C$3:$C$526</definedName>
    <definedName name="FINESS_EJ__juridique">#REF!</definedName>
    <definedName name="FINESS_ET__structure">#REF!</definedName>
    <definedName name="Formation_Continue">#REF!</definedName>
    <definedName name="ListeChoix2">#REF!</definedName>
    <definedName name="maintien_act_auto">#REF!</definedName>
    <definedName name="nb_etp_test">#REF!</definedName>
    <definedName name="pers_aut_ch">#REF!</definedName>
    <definedName name="pers_aut_tot_prod">#REF!</definedName>
    <definedName name="pers_hot_tech_sea__tot_ch">#REF!</definedName>
    <definedName name="pers_hot_tech_sea__tot_prod">#REF!</definedName>
    <definedName name="pers_med_para_tot_ch">#REF!</definedName>
    <definedName name="pers_med_para_tot_prod">#REF!</definedName>
    <definedName name="pertesREC_AJ_capinst">#REF!</definedName>
    <definedName name="pertesREC_AJ_montant_baisserecettes_janvmars21">#REF!</definedName>
    <definedName name="pertesREC_AJ_montant_TJheb">#REF!</definedName>
    <definedName name="pertesREC_AJ_nb_j_nonréalisées">#REF!</definedName>
    <definedName name="pertesREC_AJ_nb_j_ouverture">#REF!</definedName>
    <definedName name="pertesREC_AJ_tx_occup_ant">#REF!</definedName>
    <definedName name="pertesREC_AJ_tx_occup_marsmai">#REF!</definedName>
    <definedName name="pertesREC_HP_capinst">#REF!</definedName>
    <definedName name="pertesREC_HP_montant_comp">#REF!</definedName>
    <definedName name="pertesREC_HP_montant_hebetdep">#REF!</definedName>
    <definedName name="pertesREC_HP_nb_j_nonréalisées">#REF!</definedName>
    <definedName name="pertesREC_HP_tarif_median">#REF!</definedName>
    <definedName name="pertesREC_HP_tx_occup_ant">#REF!</definedName>
    <definedName name="pertesREC_HP_tx_occup_marsmai">#REF!</definedName>
    <definedName name="pertesREC_HT_capinst">#REF!</definedName>
    <definedName name="pertesREC_HT_montant_comp">#REF!</definedName>
    <definedName name="pertesREC_HT_montant_hebetdep">#REF!</definedName>
    <definedName name="pertesREC_HT_nb_j_nonréalisées">#REF!</definedName>
    <definedName name="pertesREC_HT_tarif_median">#REF!</definedName>
    <definedName name="pertesREC_HT_tx_occup_ant">#REF!</definedName>
    <definedName name="pertesREC_HT_tx_occup_marsmai">#REF!</definedName>
    <definedName name="pertesREC_montant_total_pertes_recettes">#REF!</definedName>
    <definedName name="pertesREC_TVA">#REF!</definedName>
    <definedName name="raison_sociale">#REF!</definedName>
    <definedName name="rh_ch_pers_autres_autres">#REF!</definedName>
    <definedName name="rh_ch_pers_autres_cdd">#REF!</definedName>
    <definedName name="rh_ch_pers_autres_cpnonpris">#REF!</definedName>
    <definedName name="rh_ch_pers_autres_hmaj">#REF!</definedName>
    <definedName name="rh_ch_pers_autres_hsup">#REF!</definedName>
    <definedName name="rh_ch_pers_autres_interim">#REF!</definedName>
    <definedName name="rh_ch_pers_autres_total">#REF!</definedName>
    <definedName name="rh_ch_pers_gen_soc_autres">#REF!</definedName>
    <definedName name="rh_ch_pers_gen_soc_cdd">#REF!</definedName>
    <definedName name="rh_ch_pers_gen_soc_cpnonpris">#REF!</definedName>
    <definedName name="rh_ch_pers_gen_soc_hmaj">#REF!</definedName>
    <definedName name="rh_ch_pers_gen_soc_hsup">#REF!</definedName>
    <definedName name="rh_ch_pers_gen_soc_interim">#REF!</definedName>
    <definedName name="rh_ch_pers_gen_soc_total">#REF!</definedName>
    <definedName name="rh_ch_pers_med_autres">#REF!</definedName>
    <definedName name="rh_ch_pers_med_cdd">#REF!</definedName>
    <definedName name="rh_ch_pers_med_cpnonpris">#REF!</definedName>
    <definedName name="rh_ch_pers_med_hmaj">#REF!</definedName>
    <definedName name="rh_ch_pers_med_hsup">#REF!</definedName>
    <definedName name="rh_ch_pers_med_interim">#REF!</definedName>
    <definedName name="rh_ch_pers_med_total">#REF!</definedName>
    <definedName name="rh_ch_pers_total_autres">#REF!</definedName>
    <definedName name="rh_ch_pers_total_cdd">#REF!</definedName>
    <definedName name="rh_ch_pers_total_cpnonpris">#REF!</definedName>
    <definedName name="rh_ch_pers_total_hmaj">#REF!</definedName>
    <definedName name="rh_ch_pers_total_hsup">#REF!</definedName>
    <definedName name="rh_ch_pers_total_interim">#REF!</definedName>
    <definedName name="rh_ch_pers_total_total">#REF!</definedName>
    <definedName name="rh_chn_pers_autres">#REF!</definedName>
    <definedName name="rh_chn_pers_gen_soc">#REF!</definedName>
    <definedName name="rh_chn_pers_med">#REF!</definedName>
    <definedName name="rh_chn_pers_total">#REF!</definedName>
    <definedName name="rh_envoi_autres_structures">#REF!</definedName>
    <definedName name="rh_envoi_autres_structures_nbetp">#REF!</definedName>
    <definedName name="rh_pr_pers_autres_autres">#REF!</definedName>
    <definedName name="rh_pr_pers_autres_icp">#REF!</definedName>
    <definedName name="rh_pr_pers_autres_ij">#REF!</definedName>
    <definedName name="rh_pr_pers_autres_total">#REF!</definedName>
    <definedName name="rh_pr_pers_autres_vcpa">#REF!</definedName>
    <definedName name="rh_pr_pers_gen_soc_autres">#REF!</definedName>
    <definedName name="rh_pr_pers_gen_soc_icp">#REF!</definedName>
    <definedName name="rh_pr_pers_gen_soc_ij">#REF!</definedName>
    <definedName name="rh_pr_pers_gen_soc_total">#REF!</definedName>
    <definedName name="rh_pr_pers_gen_soc_vcpa">#REF!</definedName>
    <definedName name="rh_pr_pers_med_autres">#REF!</definedName>
    <definedName name="rh_pr_pers_med_icp">#REF!</definedName>
    <definedName name="rh_pr_pers_med_ij">#REF!</definedName>
    <definedName name="rh_pr_pers_med_total">#REF!</definedName>
    <definedName name="rh_pr_pers_med_vcpa">#REF!</definedName>
    <definedName name="rh_pr_pers_total_autres">#REF!</definedName>
    <definedName name="rh_pr_pers_total_icp">#REF!</definedName>
    <definedName name="rh_pr_pers_total_ij">#REF!</definedName>
    <definedName name="rh_pr_pers_total_total">#REF!</definedName>
    <definedName name="rh_pr_pers_total_vcpa">#REF!</definedName>
    <definedName name="rh_prov_autres_structures">#REF!</definedName>
    <definedName name="rh_prov_autres_structures_nbetp">#REF!</definedName>
    <definedName name="suspension_act">#REF!</definedName>
    <definedName name="suspension_act_1">#REF!</definedName>
    <definedName name="suspension_act_2">#REF!</definedName>
    <definedName name="suspension_act_3">#REF!</definedName>
    <definedName name="suspension_act_4">#REF!</definedName>
    <definedName name="suspension_act_5">#REF!</definedName>
    <definedName name="suspension_totale_act">#REF!</definedName>
    <definedName name="tot_charg_tests">#REF!</definedName>
    <definedName name="tot_pers_ch_A">#REF!</definedName>
    <definedName name="tot_prod_ch_B">#REF!</definedName>
    <definedName name="Total_surcouts">#REF!</definedName>
    <definedName name="X">Recapitulatif_CNR!$C$8</definedName>
    <definedName name="_xlnm.Print_Area" localSheetId="1">'Formations Qualifiantes'!$A$1:$J$37</definedName>
    <definedName name="_xlnm.Print_Area" localSheetId="3">'Molécules onéreuses'!$A$1:$H$33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8" l="1"/>
  <c r="E18" i="28"/>
  <c r="C10" i="28" l="1"/>
  <c r="C1" i="45" s="1"/>
  <c r="H69" i="45"/>
  <c r="D23" i="28" s="1"/>
  <c r="J34" i="13"/>
  <c r="D22" i="28" s="1"/>
  <c r="C11" i="28"/>
  <c r="C2" i="13" s="1"/>
  <c r="B1" i="45"/>
  <c r="E29" i="42"/>
  <c r="D24" i="28" s="1"/>
  <c r="B1" i="42"/>
  <c r="B1" i="13"/>
  <c r="D25" i="28" l="1"/>
  <c r="C1" i="42"/>
  <c r="C2" i="45"/>
  <c r="C1" i="13"/>
  <c r="C2" i="42"/>
</calcChain>
</file>

<file path=xl/sharedStrings.xml><?xml version="1.0" encoding="utf-8"?>
<sst xmlns="http://schemas.openxmlformats.org/spreadsheetml/2006/main" count="2165" uniqueCount="903">
  <si>
    <t>Organisme de formation</t>
  </si>
  <si>
    <t>Ventilation des coûts</t>
  </si>
  <si>
    <t xml:space="preserve">Date de votre demande </t>
  </si>
  <si>
    <t xml:space="preserve">Commune </t>
  </si>
  <si>
    <t xml:space="preserve">Nom ESMS </t>
  </si>
  <si>
    <t>SSIAD</t>
  </si>
  <si>
    <t>COMMUNE</t>
  </si>
  <si>
    <t>EHPAD SAINT JOSEPH</t>
  </si>
  <si>
    <t>EHPAD</t>
  </si>
  <si>
    <t>BAIS</t>
  </si>
  <si>
    <t>Surcoût sollicité</t>
  </si>
  <si>
    <r>
      <t xml:space="preserve">Veuillez </t>
    </r>
    <r>
      <rPr>
        <b/>
        <sz val="10"/>
        <color indexed="8"/>
        <rFont val="Arial"/>
        <family val="2"/>
      </rPr>
      <t xml:space="preserve">CLIQUER sur la nature de votre demande (ci-dessous) </t>
    </r>
  </si>
  <si>
    <t>Privé à but non lucratif</t>
  </si>
  <si>
    <t>Public hospitalier</t>
  </si>
  <si>
    <t>Privé à but lucratif</t>
  </si>
  <si>
    <t>Public autonome</t>
  </si>
  <si>
    <t>Public territorial</t>
  </si>
  <si>
    <t>1/</t>
  </si>
  <si>
    <t>2/</t>
  </si>
  <si>
    <t>3/</t>
  </si>
  <si>
    <t>TYPE ESMS</t>
  </si>
  <si>
    <t>Utiliser les filtres pour rechercher votre établissement.
Pour les ESMS regroupés, veuillez indiquer le FINESS Géo de l'ESMS noeud</t>
  </si>
  <si>
    <t>DPT</t>
  </si>
  <si>
    <t>NOM ESMS</t>
  </si>
  <si>
    <t>STATUT JURIDIQUE</t>
  </si>
  <si>
    <t>Nom &amp; Prénom</t>
  </si>
  <si>
    <t>Nom de l'OPCA/ OPCO
 auquel l'ESMS est rattaché</t>
  </si>
  <si>
    <t>Surcoût dont 
la prise en charge est sollicitée</t>
  </si>
  <si>
    <t>Commentaires</t>
  </si>
  <si>
    <t xml:space="preserve">Nature de la formation </t>
  </si>
  <si>
    <t>Demande</t>
  </si>
  <si>
    <t>RECAPITULATIF DE VOS DEMANDES</t>
  </si>
  <si>
    <t>ACIGNE</t>
  </si>
  <si>
    <t>ALLAIRE</t>
  </si>
  <si>
    <t>Privé à but Non lucratif</t>
  </si>
  <si>
    <t>ANTRAIN</t>
  </si>
  <si>
    <t>MAISON DE RETRAITE</t>
  </si>
  <si>
    <t>ARGENTRE DU PLESSIS</t>
  </si>
  <si>
    <t>ARRADON</t>
  </si>
  <si>
    <t>ARZANO</t>
  </si>
  <si>
    <t>AURAY</t>
  </si>
  <si>
    <t>LA SAGESSE</t>
  </si>
  <si>
    <t>BAGUER-MORVAN</t>
  </si>
  <si>
    <t>BANNALEC</t>
  </si>
  <si>
    <t>BAUD</t>
  </si>
  <si>
    <t>BAZOUGES LA PEROUSE</t>
  </si>
  <si>
    <t>BECHEREL</t>
  </si>
  <si>
    <t>BEGARD</t>
  </si>
  <si>
    <t>BELLE ISLE EN TERRE</t>
  </si>
  <si>
    <t>EHPAD LA VILLA OCEANE</t>
  </si>
  <si>
    <t>BELZ</t>
  </si>
  <si>
    <t>RESIDENCE DE L'ILLE</t>
  </si>
  <si>
    <t>BOHARS</t>
  </si>
  <si>
    <t>BOURBRIAC</t>
  </si>
  <si>
    <t>BOURG BLANC</t>
  </si>
  <si>
    <t>BOURG DES COMPTES</t>
  </si>
  <si>
    <t>BREHAN</t>
  </si>
  <si>
    <t>KER LAOUEN</t>
  </si>
  <si>
    <t>BREST</t>
  </si>
  <si>
    <t>RESIDENCE DU PONANT</t>
  </si>
  <si>
    <t>SSIAD DE BRIEC</t>
  </si>
  <si>
    <t>BRIEC</t>
  </si>
  <si>
    <t>EHPAD FLORA TRISTAN</t>
  </si>
  <si>
    <t>BRIEC DE L'ODET</t>
  </si>
  <si>
    <t>BROONS</t>
  </si>
  <si>
    <t>RESIDENCE LES BRUYERES</t>
  </si>
  <si>
    <t>BUBRY</t>
  </si>
  <si>
    <t>CALLAC DE BRETAGNE</t>
  </si>
  <si>
    <t>CANCALE</t>
  </si>
  <si>
    <t>CARANTEC</t>
  </si>
  <si>
    <t>CARENTOIR</t>
  </si>
  <si>
    <t>CARHAIX</t>
  </si>
  <si>
    <t>CAUDAN</t>
  </si>
  <si>
    <t>RESIDENCE BEAUSOLEIL</t>
  </si>
  <si>
    <t>CHANTEPIE</t>
  </si>
  <si>
    <t>SPASAD DE CHARTRES DE BRETAGNE</t>
  </si>
  <si>
    <t>CHARTRES DE BRETAGNE</t>
  </si>
  <si>
    <t>RESIDENCE LA POTERIE</t>
  </si>
  <si>
    <t>RESIDENCE SAINTE MARIE</t>
  </si>
  <si>
    <t>CHATEAUBOURG</t>
  </si>
  <si>
    <t>CHATEAUGIRON</t>
  </si>
  <si>
    <t>SSIAD DE CHATEAUGIRON</t>
  </si>
  <si>
    <t>CHATEAULIN</t>
  </si>
  <si>
    <t>CHATEAUNEUF</t>
  </si>
  <si>
    <t>CHATEAUNEUF DU FAOU</t>
  </si>
  <si>
    <t>CHATELAUDREN</t>
  </si>
  <si>
    <t>EHPAD TY PEN AR BED</t>
  </si>
  <si>
    <t>CLEDER</t>
  </si>
  <si>
    <t>CLEDER PLOUESCAT</t>
  </si>
  <si>
    <t>CLEGUEREC</t>
  </si>
  <si>
    <t>RESIDENCE KERELYS</t>
  </si>
  <si>
    <t>COMBOURG</t>
  </si>
  <si>
    <t>COMBRIT</t>
  </si>
  <si>
    <t>CONCARNEAU</t>
  </si>
  <si>
    <t>EHPAD DU PAYS GLAZIG</t>
  </si>
  <si>
    <t>CORAY</t>
  </si>
  <si>
    <t>CORLAY</t>
  </si>
  <si>
    <t>RESIDENCE DE L'YZE</t>
  </si>
  <si>
    <t>CORPS NUDS</t>
  </si>
  <si>
    <t>CREDIN</t>
  </si>
  <si>
    <t>CREHEN</t>
  </si>
  <si>
    <t xml:space="preserve">EHPAD CH CROZON  </t>
  </si>
  <si>
    <t>CROZON</t>
  </si>
  <si>
    <t>DAOULAS</t>
  </si>
  <si>
    <t>DINAN</t>
  </si>
  <si>
    <t>SPASAD DE DINARD</t>
  </si>
  <si>
    <t>DINARD</t>
  </si>
  <si>
    <t>RESIDENCE ARTHUR GARDINER</t>
  </si>
  <si>
    <t>DOL DE BRETAGNE</t>
  </si>
  <si>
    <t>SSIAD DE DOL DE BRETAGNE</t>
  </si>
  <si>
    <t>DOUARNENEZ</t>
  </si>
  <si>
    <t>SSIAD CH DOUARNENEZ</t>
  </si>
  <si>
    <t>RESIDENCE DES FONTAINES</t>
  </si>
  <si>
    <t>ELLIANT</t>
  </si>
  <si>
    <t>ELVEN</t>
  </si>
  <si>
    <t>EHPAD COAT KERHUEL</t>
  </si>
  <si>
    <t>ERGUE GABERIC</t>
  </si>
  <si>
    <t>ERQUY</t>
  </si>
  <si>
    <t>ETEL</t>
  </si>
  <si>
    <t>ETRELLES</t>
  </si>
  <si>
    <t>EVRAN</t>
  </si>
  <si>
    <t>EHPAD LE FLORILEGE</t>
  </si>
  <si>
    <t>FEREL</t>
  </si>
  <si>
    <t>FOUESNANT</t>
  </si>
  <si>
    <t>SSIAD DE FOUGERES</t>
  </si>
  <si>
    <t>FOUGERES</t>
  </si>
  <si>
    <t>MR LA CHESNARDIERE</t>
  </si>
  <si>
    <t>FREHEL</t>
  </si>
  <si>
    <t>MR LA PROVIDENCE</t>
  </si>
  <si>
    <t>GENNES SUR SEICHE</t>
  </si>
  <si>
    <t>GOUAREC</t>
  </si>
  <si>
    <t>GOUESNOU</t>
  </si>
  <si>
    <t>GOURIN</t>
  </si>
  <si>
    <t>GOVEN</t>
  </si>
  <si>
    <t>RESIDENCE DE LANVAUX</t>
  </si>
  <si>
    <t>GRAND CHAMP</t>
  </si>
  <si>
    <t>EHPAD TY LAOUEN</t>
  </si>
  <si>
    <t>GROIX</t>
  </si>
  <si>
    <t>MAISON DE RETRAITE DU CH</t>
  </si>
  <si>
    <t>GUEMENE SUR SCORFF</t>
  </si>
  <si>
    <t>GUER</t>
  </si>
  <si>
    <t>GUERLEDAN</t>
  </si>
  <si>
    <t>GUERLESQUIN</t>
  </si>
  <si>
    <t>GUICHEN</t>
  </si>
  <si>
    <t>KERELYS</t>
  </si>
  <si>
    <t>GUIDEL</t>
  </si>
  <si>
    <t>GUILERS</t>
  </si>
  <si>
    <t>GUILLIERS</t>
  </si>
  <si>
    <t>GUINGAMP</t>
  </si>
  <si>
    <t>GUIPAVAS</t>
  </si>
  <si>
    <t>GUIPRY</t>
  </si>
  <si>
    <t>HENNEBONT</t>
  </si>
  <si>
    <t>HENON</t>
  </si>
  <si>
    <t>HILLION</t>
  </si>
  <si>
    <t>EHPAD DU CRÉ</t>
  </si>
  <si>
    <t>HUELGOAT</t>
  </si>
  <si>
    <t>IFFENDIC</t>
  </si>
  <si>
    <t>ILE AUX MOINES</t>
  </si>
  <si>
    <t>ILE DE HOUAT</t>
  </si>
  <si>
    <t>INZINZAC LOCHRIST</t>
  </si>
  <si>
    <t>JANZE</t>
  </si>
  <si>
    <t>SSIAD DE JANZE</t>
  </si>
  <si>
    <t>JOSSELIN</t>
  </si>
  <si>
    <t>LA BOUEXIERE</t>
  </si>
  <si>
    <t>RESIDENCE EMMANUEL BONO</t>
  </si>
  <si>
    <t>LA GACILLY</t>
  </si>
  <si>
    <t>LA GUERCHE DE BRETAGNE</t>
  </si>
  <si>
    <t>LA MOTTE</t>
  </si>
  <si>
    <t>LA TRINITE PORHOET</t>
  </si>
  <si>
    <t>LA TRINITE SUR MER</t>
  </si>
  <si>
    <t>LAMBALLE</t>
  </si>
  <si>
    <t>LANDERNEAU</t>
  </si>
  <si>
    <t>LANDERNEAU/LESNEVEN</t>
  </si>
  <si>
    <t>LANDEVANT</t>
  </si>
  <si>
    <t>LANESTER</t>
  </si>
  <si>
    <t>LES HERMINES</t>
  </si>
  <si>
    <t>LANGUIDIC</t>
  </si>
  <si>
    <t>LANMEUR</t>
  </si>
  <si>
    <t>LANNILIS</t>
  </si>
  <si>
    <t>SSIAD DE LANNILIS</t>
  </si>
  <si>
    <t>LANNION</t>
  </si>
  <si>
    <t>LANVALLAY</t>
  </si>
  <si>
    <t>LANVOLLON</t>
  </si>
  <si>
    <t>LE CONQUET</t>
  </si>
  <si>
    <t>LE FAOU</t>
  </si>
  <si>
    <t>GHBS-EHPAD LE FAOUET</t>
  </si>
  <si>
    <t>LE FAOUET</t>
  </si>
  <si>
    <t>LE MINIHIC SUR RANCE</t>
  </si>
  <si>
    <t>LE PALAIS</t>
  </si>
  <si>
    <t xml:space="preserve">MAISON DE RETRAITE SAINT JOSEPH </t>
  </si>
  <si>
    <t>LE PERTRE</t>
  </si>
  <si>
    <t>LE QUILLIO</t>
  </si>
  <si>
    <t>LE RELECQ KERHUON</t>
  </si>
  <si>
    <t>RESIDENCE ALBERT AUBRY</t>
  </si>
  <si>
    <t>LE THEIL DE BRETAGNE</t>
  </si>
  <si>
    <t>LESNEVEN</t>
  </si>
  <si>
    <t>LEZARDRIEUX</t>
  </si>
  <si>
    <t>LIFFRE</t>
  </si>
  <si>
    <t>LIVRE SUR CHANGEON</t>
  </si>
  <si>
    <t>LOCMINE</t>
  </si>
  <si>
    <t>LOCMIQUELIC</t>
  </si>
  <si>
    <t>LOCTUDY</t>
  </si>
  <si>
    <t>MAPA RESIDENCE SAINT EMILION</t>
  </si>
  <si>
    <t>LOGUIVY PLOUGRAS</t>
  </si>
  <si>
    <t>LOPERHET</t>
  </si>
  <si>
    <t>LORIENT</t>
  </si>
  <si>
    <t>LOUDEAC</t>
  </si>
  <si>
    <t>SSIAD DE LOUDEAC CBC</t>
  </si>
  <si>
    <t>LOUVIGNE DU DESERT</t>
  </si>
  <si>
    <t>MAEL CARHAIX</t>
  </si>
  <si>
    <t>MALESTROIT</t>
  </si>
  <si>
    <t>RESIDENCE DE L'ETANG</t>
  </si>
  <si>
    <t>MARCILLE ROBERT</t>
  </si>
  <si>
    <t>MARTIGNE FERCHAUD</t>
  </si>
  <si>
    <t>MATIGNON</t>
  </si>
  <si>
    <t>MAURON</t>
  </si>
  <si>
    <t>RESIDENCE LE GRAND CHAMP</t>
  </si>
  <si>
    <t>MAXENT</t>
  </si>
  <si>
    <t>MELESSE</t>
  </si>
  <si>
    <t>MELRAND</t>
  </si>
  <si>
    <t>MENEAC</t>
  </si>
  <si>
    <t>MERDRIGNAC</t>
  </si>
  <si>
    <t>EHPAD LE VOILIER BLEU</t>
  </si>
  <si>
    <t>MONCONTOUR</t>
  </si>
  <si>
    <t>MONTAUBAN DE BRETAGNE - MEDREAC</t>
  </si>
  <si>
    <t>SPASAD DE MORDELLES</t>
  </si>
  <si>
    <t>MORDELLES</t>
  </si>
  <si>
    <t>MORLAIX</t>
  </si>
  <si>
    <t>MUZILLAC</t>
  </si>
  <si>
    <t>EHPAD CH BASSE VILAINE</t>
  </si>
  <si>
    <t>NIVILLAC</t>
  </si>
  <si>
    <t>FL PARMENIER</t>
  </si>
  <si>
    <t>NOUVOITOU</t>
  </si>
  <si>
    <t>NOYAL CHATILLON</t>
  </si>
  <si>
    <t>RESIDENCE TY NOAL</t>
  </si>
  <si>
    <t>NOYAL PONTIVY</t>
  </si>
  <si>
    <t>NOYAL SUR VILAINE</t>
  </si>
  <si>
    <t>OUESSANT</t>
  </si>
  <si>
    <t>RESIDENCE LES TROIS CHENES</t>
  </si>
  <si>
    <t>PAIMPOL</t>
  </si>
  <si>
    <t>PAIMPONT</t>
  </si>
  <si>
    <t>PARIGNE</t>
  </si>
  <si>
    <t>PENESTIN</t>
  </si>
  <si>
    <t>PENMARCH</t>
  </si>
  <si>
    <t>PENVENAN</t>
  </si>
  <si>
    <t>PERROS GUIREC</t>
  </si>
  <si>
    <t>PIPRIAC</t>
  </si>
  <si>
    <t>SSIAD DE PIPRIAC</t>
  </si>
  <si>
    <t>PLABENNEC</t>
  </si>
  <si>
    <t>PLAINTEL</t>
  </si>
  <si>
    <t>PLANCOET</t>
  </si>
  <si>
    <t>RESIDENCE PÈRE BROTTIER</t>
  </si>
  <si>
    <t>PLECHATEL</t>
  </si>
  <si>
    <t>PLEDRAN</t>
  </si>
  <si>
    <t>SSIAD DE PLELAN LE GRAND</t>
  </si>
  <si>
    <t>PLELAN LE GRAND</t>
  </si>
  <si>
    <t>PLELAN LE PETIT</t>
  </si>
  <si>
    <t>PLENEUF VAL ANDRE</t>
  </si>
  <si>
    <t>PLERIN</t>
  </si>
  <si>
    <t>PLERIN PORDIC</t>
  </si>
  <si>
    <t>PLESLIN TRIGAVOU</t>
  </si>
  <si>
    <t>PLESTIN LES GREVES</t>
  </si>
  <si>
    <t>PLEUBIAN</t>
  </si>
  <si>
    <t>PLEUDIHEN SUR RANCE</t>
  </si>
  <si>
    <t>FL LA RESIDENCE DU BIGNON</t>
  </si>
  <si>
    <t>PLEUGUENEUC</t>
  </si>
  <si>
    <t>PLEYBEN</t>
  </si>
  <si>
    <t>PLEYBER CHRIST</t>
  </si>
  <si>
    <t>PLOBANNALEC</t>
  </si>
  <si>
    <t>PLOEMEUR</t>
  </si>
  <si>
    <t>TER ET MER</t>
  </si>
  <si>
    <t>LE DIVIT</t>
  </si>
  <si>
    <t>GHBS-EHPAD KERBERNES-KERLIVIO</t>
  </si>
  <si>
    <t xml:space="preserve">PLOEMEUR-HENNEBONT
</t>
  </si>
  <si>
    <t>PLOERMEL</t>
  </si>
  <si>
    <t>PLOGONNEC</t>
  </si>
  <si>
    <t>PLOMELIN</t>
  </si>
  <si>
    <t>PLOMODIERN</t>
  </si>
  <si>
    <t>EHPAD PIERRE GOENVIC</t>
  </si>
  <si>
    <t>PLONEOUR</t>
  </si>
  <si>
    <t>PLOUARET</t>
  </si>
  <si>
    <t>PLOUAY</t>
  </si>
  <si>
    <t>PLOUDALMEZEAU</t>
  </si>
  <si>
    <t>PLOUESCAT</t>
  </si>
  <si>
    <t>PLOUFRAGAN</t>
  </si>
  <si>
    <t>SSIAD AD2S PLOUGASTEL DAOULAS</t>
  </si>
  <si>
    <t>PLOUGASTEL DAOULAS</t>
  </si>
  <si>
    <t>PLOUGONVELIN</t>
  </si>
  <si>
    <t>PLOUGOURVEST</t>
  </si>
  <si>
    <t>PLOUGUENAST</t>
  </si>
  <si>
    <t>PLOUHA</t>
  </si>
  <si>
    <t>EHPAD TY AMZER VAD</t>
  </si>
  <si>
    <t>PLOUHINEC</t>
  </si>
  <si>
    <t>PLOUIGNEAU</t>
  </si>
  <si>
    <t>PLOUMAGOAR</t>
  </si>
  <si>
    <t>PLOUMILLIAU</t>
  </si>
  <si>
    <t>RESIDENCE DU MIDI</t>
  </si>
  <si>
    <t>PLOURAY</t>
  </si>
  <si>
    <t>RESIDENCE SAINT ROCH</t>
  </si>
  <si>
    <t>PLOUVORN</t>
  </si>
  <si>
    <t>PLOUZANE</t>
  </si>
  <si>
    <t>PLOZEVET</t>
  </si>
  <si>
    <t>RESIDENCE LA TRINITE</t>
  </si>
  <si>
    <t>PLUMELEC</t>
  </si>
  <si>
    <t>PLUMELIAU</t>
  </si>
  <si>
    <t>PLUNERET</t>
  </si>
  <si>
    <t>PLUVIGNER</t>
  </si>
  <si>
    <t>PONT AVEN</t>
  </si>
  <si>
    <t>PONT CROIX</t>
  </si>
  <si>
    <t>SSIAD DE PONT CROIX</t>
  </si>
  <si>
    <t>PONT DE BUIS LES QUIMERCH</t>
  </si>
  <si>
    <t>SPASAD CCAS PONT L'ABBE</t>
  </si>
  <si>
    <t>PONT L'ABBE</t>
  </si>
  <si>
    <t>RESIDENCE LES COULEURS DU TEMPS</t>
  </si>
  <si>
    <t>PONT SCORFF</t>
  </si>
  <si>
    <t>PONTIVY</t>
  </si>
  <si>
    <t>EHPAD JEANNE DE KERVENOAEL</t>
  </si>
  <si>
    <t>RESIDENCE SAINT DOMINIQUE</t>
  </si>
  <si>
    <t>PONTRIEUX</t>
  </si>
  <si>
    <t>PORDIC</t>
  </si>
  <si>
    <t>PORSPODER</t>
  </si>
  <si>
    <t>GHBS-SSIAD DE PORT LOUIS</t>
  </si>
  <si>
    <t>PORT LOUIS</t>
  </si>
  <si>
    <t>POULDREUZIC</t>
  </si>
  <si>
    <t>QUESTEMBERT</t>
  </si>
  <si>
    <t>QUEVEN</t>
  </si>
  <si>
    <t>QUIBERON</t>
  </si>
  <si>
    <t>SSIAD CCAS QUIMPER</t>
  </si>
  <si>
    <t>QUIMPER</t>
  </si>
  <si>
    <t>SSIAD DE QUIMPERLE</t>
  </si>
  <si>
    <t>QUIMPERLE</t>
  </si>
  <si>
    <t>QUINTIN</t>
  </si>
  <si>
    <t>RESIDENCE LES CHARMILLES</t>
  </si>
  <si>
    <t>REDON</t>
  </si>
  <si>
    <t>SPASAD DE REDON</t>
  </si>
  <si>
    <t>RENNES</t>
  </si>
  <si>
    <t>LES JARDINS D'HERMINE</t>
  </si>
  <si>
    <t>RESIDENCE EDILYS</t>
  </si>
  <si>
    <t>EHPAD STV</t>
  </si>
  <si>
    <t>EHPAD LUCIEN SCHROEDER</t>
  </si>
  <si>
    <t>LES MAISONS DE LA TOUCHE</t>
  </si>
  <si>
    <t>MR LA MAISON DES ATELIERS (rabelais rouault)</t>
  </si>
  <si>
    <t>SSIAD DE RENNES CCAS</t>
  </si>
  <si>
    <t>MR PIERRE MARIE CURIE</t>
  </si>
  <si>
    <t>RETIERS</t>
  </si>
  <si>
    <t>ROCHEFORT EN TERRE</t>
  </si>
  <si>
    <t>ROSPORDEN</t>
  </si>
  <si>
    <t>ROSTRENEN</t>
  </si>
  <si>
    <t>RESIDENCE KERAMOUR</t>
  </si>
  <si>
    <t>SAINT AVE</t>
  </si>
  <si>
    <t>RESIDENCE ARC EN CIEL</t>
  </si>
  <si>
    <t>RESIDENCE PLAISANCE</t>
  </si>
  <si>
    <t>RESIDENCE DU PARC</t>
  </si>
  <si>
    <t>SAINT BRIEUC</t>
  </si>
  <si>
    <t>SAINT CAST LE GUILDO</t>
  </si>
  <si>
    <t>MAPA</t>
  </si>
  <si>
    <t>SAINT GONNERY</t>
  </si>
  <si>
    <t>SAINT JACUT LES PINS</t>
  </si>
  <si>
    <t>SAINT JEAN KERDANIEL</t>
  </si>
  <si>
    <t>SAINT QUAY PORTRIEUX</t>
  </si>
  <si>
    <t>SAINTE ANNE D'AURAY</t>
  </si>
  <si>
    <t>SARZEAU</t>
  </si>
  <si>
    <t>SCAER</t>
  </si>
  <si>
    <t>RESIDENCE LES VERGERS</t>
  </si>
  <si>
    <t>SENS DE BRETAGNE</t>
  </si>
  <si>
    <t>SERENT</t>
  </si>
  <si>
    <t>RESIDENCE LES DEUX ROCHES</t>
  </si>
  <si>
    <t>SIXT SUR AFF</t>
  </si>
  <si>
    <t>SIZUN</t>
  </si>
  <si>
    <t>RESIDENCE LES ACACIAS</t>
  </si>
  <si>
    <t>EHPAD LES CHÊNES</t>
  </si>
  <si>
    <t>EHPAD LA BRIANTAIS - CH</t>
  </si>
  <si>
    <t xml:space="preserve">RESIDENCE EDILYS LA FONTAINE AU LIEVRE </t>
  </si>
  <si>
    <t>RESIDENCE BORIS ANTONOFF</t>
  </si>
  <si>
    <t>SPASAD DE SAINT MALO</t>
  </si>
  <si>
    <t>MAISON DE RETRAITE SAINT FRANCOIS</t>
  </si>
  <si>
    <t>RESIDENCE BEL AIR</t>
  </si>
  <si>
    <t>TAULE</t>
  </si>
  <si>
    <t>SSIAD DE TAULE</t>
  </si>
  <si>
    <t>RESIDENCE ROZ AVEL</t>
  </si>
  <si>
    <t>THEIX</t>
  </si>
  <si>
    <t>THORIGNE FOUILLARD</t>
  </si>
  <si>
    <t>TINTENIAC</t>
  </si>
  <si>
    <t>TREBEURDEN</t>
  </si>
  <si>
    <t>TREBRIVAN</t>
  </si>
  <si>
    <t>TREGUIER</t>
  </si>
  <si>
    <t>TREMUSON</t>
  </si>
  <si>
    <t>VANNES</t>
  </si>
  <si>
    <t xml:space="preserve"> VILLA TOHANNIC</t>
  </si>
  <si>
    <t>RESIDENCE LE CLOS D'ORRIERE</t>
  </si>
  <si>
    <t>VERN SUR SEICHE</t>
  </si>
  <si>
    <t>VITRE</t>
  </si>
  <si>
    <t>EHPAD LA RESIDENCE DU FOUGERAY</t>
  </si>
  <si>
    <t>EHPAD STV MONTCONTOUR</t>
  </si>
  <si>
    <t xml:space="preserve">EHPAD MONSEIGNEUR BOUCHE </t>
  </si>
  <si>
    <t>MAISON DE RETRAITE EHPAD KER DUDI</t>
  </si>
  <si>
    <t xml:space="preserve">RESIDENCE MAGDELAINE </t>
  </si>
  <si>
    <t xml:space="preserve">MAISON DE RETRAITE LA CONSOLATION </t>
  </si>
  <si>
    <t xml:space="preserve">RESIDENCE LE CONNETABLE </t>
  </si>
  <si>
    <t xml:space="preserve">EHPAD TY MAEL </t>
  </si>
  <si>
    <t xml:space="preserve">EHPAD RESIDENCE  LES GENETS </t>
  </si>
  <si>
    <t>EHPAD RESIDENCE AN HEOL</t>
  </si>
  <si>
    <t>RESIDENCE DU LEFF</t>
  </si>
  <si>
    <t xml:space="preserve">EHPAD VERTE VALLEE </t>
  </si>
  <si>
    <t>RESIDENCE DE L'IF</t>
  </si>
  <si>
    <t>POMMERIT LE VICOMTE</t>
  </si>
  <si>
    <t>EHPAD DE  PLOUMILLIAU</t>
  </si>
  <si>
    <t>EHPAD FOYER  D'ARGOAT</t>
  </si>
  <si>
    <t>EHPAD RESIDENCE LES AJONCS D'OR</t>
  </si>
  <si>
    <t>EHPAD LE GALL</t>
  </si>
  <si>
    <t>EHPAD DE COAT LIOU</t>
  </si>
  <si>
    <t>EHPAD RESIDENCE  GERMAINE LEDAN</t>
  </si>
  <si>
    <t>EHPAD DU MENE</t>
  </si>
  <si>
    <t xml:space="preserve">EHPAD RESIDENCE  LE CLOS HEUZE </t>
  </si>
  <si>
    <t>EHPAD DU GAVEL</t>
  </si>
  <si>
    <t xml:space="preserve">EHPAD LOUIS GAUTHIER </t>
  </si>
  <si>
    <t xml:space="preserve">EHPAD  LOUIS MOREL </t>
  </si>
  <si>
    <t>PLOEUC - L'HERMITAGE</t>
  </si>
  <si>
    <t>MAISON DE RETRAITE MONTBAREIL</t>
  </si>
  <si>
    <t>MAISON DE RETRAITE LE COSQUER</t>
  </si>
  <si>
    <t>RESIDENCE  DU PETIT BILY</t>
  </si>
  <si>
    <t>FOYER LOGEMENT MELCHONNEC</t>
  </si>
  <si>
    <t>EHPAD RESIDENCE PRE SUZIN</t>
  </si>
  <si>
    <t>PLOUER SUR RANCE</t>
  </si>
  <si>
    <t xml:space="preserve">RESIDENCE  LES GENETS D'OR </t>
  </si>
  <si>
    <t>RESIDENCE EHPAD KERSALIC</t>
  </si>
  <si>
    <t>EHPAD  LES MOUETTES</t>
  </si>
  <si>
    <t>EHPAD Ti KERJEAN</t>
  </si>
  <si>
    <t>SAINT NICOLAS DU PELEM</t>
  </si>
  <si>
    <t>RESIDENCE MICHEL LAMARCHE</t>
  </si>
  <si>
    <t>EHPAD RESIDENCE KERMARIA</t>
  </si>
  <si>
    <t>EHPAD RSEIDENCE  DU LAUNAY</t>
  </si>
  <si>
    <t>EHPAD RESIDENCE DE LA CROIX GREAU</t>
  </si>
  <si>
    <t>PLEMET</t>
  </si>
  <si>
    <t>SSIAD LANNION-TREGOR- SOLIDARITES</t>
  </si>
  <si>
    <t>SSIAD LEFF ARMOR COMMUNAUTE</t>
  </si>
  <si>
    <t>SSIAD ASAD GOËLO TRIEUX</t>
  </si>
  <si>
    <t>EHPAD RESIDENCE  TI AN DISKUIZH</t>
  </si>
  <si>
    <t>BON REPOS SUR BLAVET</t>
  </si>
  <si>
    <t>RESIDENCE YVES BLANCHOT EHPAD</t>
  </si>
  <si>
    <t xml:space="preserve">EHPAD KREIZ KER </t>
  </si>
  <si>
    <t>EHPAD JARDIN ANGLAIS CH DINAN</t>
  </si>
  <si>
    <t>RESIDENCE LES EMBRUNS</t>
  </si>
  <si>
    <t>SSIAD DE MERDRIGNAC</t>
  </si>
  <si>
    <t>SPASAD SBAA</t>
  </si>
  <si>
    <t>MAISON DE RETRAITE PETITES SŒURS DES PAUVRES</t>
  </si>
  <si>
    <t>MAISON DE RETRAITE NOTRE DAME</t>
  </si>
  <si>
    <t xml:space="preserve">EHPAD RESIDENCE SAINT JOSEPH </t>
  </si>
  <si>
    <t xml:space="preserve">MAISON DE RETRAITE PAX </t>
  </si>
  <si>
    <t>MAISON DE RETAITE CH LANNION</t>
  </si>
  <si>
    <t xml:space="preserve">MAISON DE RETRAITE JOACHIM FLEURY </t>
  </si>
  <si>
    <t>EHPAD LES MAGNOLIAS DE PONTRIEUX</t>
  </si>
  <si>
    <t>SSIAD DU CORONG</t>
  </si>
  <si>
    <t>EHPAD CH TREGUIER</t>
  </si>
  <si>
    <t>EHPAD DE QUINTIN</t>
  </si>
  <si>
    <t>EHPAD DE LAMBALLE</t>
  </si>
  <si>
    <t>CHCB SITE EHPAD LOUDEAC</t>
  </si>
  <si>
    <t>MAISON DE RETRAITE CH GUINGAMP</t>
  </si>
  <si>
    <t xml:space="preserve">EHPAD LES CAPUCINS </t>
  </si>
  <si>
    <t>EHPAD BELLE ISLE EN TERRE</t>
  </si>
  <si>
    <t>EHPAD L'EMERAUDE</t>
  </si>
  <si>
    <t>EHPAD DE HENON</t>
  </si>
  <si>
    <t>EHPAD RESIDENCE DU PRIEURE</t>
  </si>
  <si>
    <t xml:space="preserve">EHPAD RESIDENCE LA VILLENEUVE </t>
  </si>
  <si>
    <t>PLENEE JUGON</t>
  </si>
  <si>
    <t>MAISON DE RETRAITE LE BOURGNEUF</t>
  </si>
  <si>
    <t>MAISON DE RETRAITE PLENEE JUGON</t>
  </si>
  <si>
    <t>RESIDENCE DE L'ORME</t>
  </si>
  <si>
    <t xml:space="preserve">SSIAD CIAS Lamballe Terre et Mer </t>
  </si>
  <si>
    <t xml:space="preserve">MAISON DE RETRAITE JEANNE D'ARC </t>
  </si>
  <si>
    <t>EHPAD PERROS GUIREC</t>
  </si>
  <si>
    <t xml:space="preserve">EHPAD ROGER JOUAN  </t>
  </si>
  <si>
    <t>SSIAD DU CH DE LOUDEAC</t>
  </si>
  <si>
    <t>EHPAD LES JARDINS D'ERQUY</t>
  </si>
  <si>
    <t>MAISON DE RETRAITE BROCELIANDE</t>
  </si>
  <si>
    <t>RESIDENCE DU ROQUILIEU</t>
  </si>
  <si>
    <t>MAISON DE RETRAITE LE VAL D'OR</t>
  </si>
  <si>
    <t>SSIAD ASAD ARGOAT</t>
  </si>
  <si>
    <t>RESIDENCE LES CHENES</t>
  </si>
  <si>
    <t>EHPAD BEL ORIENT</t>
  </si>
  <si>
    <t>RESIDENCE BEAU CHENE</t>
  </si>
  <si>
    <t>SAINT AGATHON</t>
  </si>
  <si>
    <t>MAISON DE RETRAITE RESIDENCE L'ABBAYE</t>
  </si>
  <si>
    <t>RESIDENCE LA TOURELLE D'ARGENT</t>
  </si>
  <si>
    <t>EHPAD MUTUALISTE TI AN HEOL</t>
  </si>
  <si>
    <t xml:space="preserve">EHPAD RESIDENCE PREVALLON </t>
  </si>
  <si>
    <t>MAISON DE RETRAITE ROCH AR BUDO</t>
  </si>
  <si>
    <t>SPASAD DE MATIGNON</t>
  </si>
  <si>
    <t>MAISON DE RETRAITE LA ROSERAIE</t>
  </si>
  <si>
    <t>SSIAD DE CORLAY</t>
  </si>
  <si>
    <t>SSIAD DE PLERIN</t>
  </si>
  <si>
    <t>EHPAD L'HORIZON BLEU</t>
  </si>
  <si>
    <t xml:space="preserve">RESIDENCE DU PARC SAINTE ANNE </t>
  </si>
  <si>
    <t>SPASAD LE CONNETABLE</t>
  </si>
  <si>
    <t>SPASAD ASAD MENE RANCE</t>
  </si>
  <si>
    <t>EHPAD LES BLES D'OR</t>
  </si>
  <si>
    <t>EHPAD DE L'ADORATION</t>
  </si>
  <si>
    <t>SAINT MARTIN DES CHAMPS</t>
  </si>
  <si>
    <t xml:space="preserve">EHPAD SAINT THOMAS DE VILLENEUVE </t>
  </si>
  <si>
    <t>EHPAD LES COLLINES BLEUES</t>
  </si>
  <si>
    <t xml:space="preserve">RESIDENCE SAINT MICHEL </t>
  </si>
  <si>
    <t>EHPAD KERMARIA</t>
  </si>
  <si>
    <t>EHPAD LES JARDINS DE LANDOUARDON</t>
  </si>
  <si>
    <t>EHPAD ALEXIS JULIEN</t>
  </si>
  <si>
    <t>EHPAD TY PORS MORO</t>
  </si>
  <si>
    <t>EHPAD DU HAUT LEON</t>
  </si>
  <si>
    <t>SAINT POL DE LEON</t>
  </si>
  <si>
    <t>EHPAD BEL AIR</t>
  </si>
  <si>
    <t>EHPAD TY AN DUD COZ</t>
  </si>
  <si>
    <t>EHPAD DE PLOUESCAT</t>
  </si>
  <si>
    <t xml:space="preserve">EHPAD SAINT JOSEPH </t>
  </si>
  <si>
    <t>EHPAD SAINTE BERNADETTE</t>
  </si>
  <si>
    <t>SAINT THEGONNEC</t>
  </si>
  <si>
    <t>EHPAD SAINT VINCENT LANNOUCHEN</t>
  </si>
  <si>
    <t>LANDIVISIAU</t>
  </si>
  <si>
    <t>EHPAD LA RETRAITE</t>
  </si>
  <si>
    <t>EHPAD PRAT MARIA</t>
  </si>
  <si>
    <t>EHPAD KERAMPIR</t>
  </si>
  <si>
    <t xml:space="preserve">EHPAD LE BOIS JOLY </t>
  </si>
  <si>
    <t>EHPAD FERDINAND GRALL</t>
  </si>
  <si>
    <t>EHPAD LA VALLEE</t>
  </si>
  <si>
    <t>EHPAD KERNATOUS ET LESCAO</t>
  </si>
  <si>
    <t>SAINT RENAN</t>
  </si>
  <si>
    <t>EHPAD LES JARDINS DU CLOS</t>
  </si>
  <si>
    <t>RESIDENCE KER DIGEMER</t>
  </si>
  <si>
    <t>EHPAD KERLEVENEZ</t>
  </si>
  <si>
    <t>RESIDENCE TI AVALOU</t>
  </si>
  <si>
    <t>EHPAD DU GUIC</t>
  </si>
  <si>
    <t>EHPAD PRAT AN AOD</t>
  </si>
  <si>
    <t xml:space="preserve">EHPAD LA BOISSIERE </t>
  </si>
  <si>
    <t>EHPAD DU KREISKER</t>
  </si>
  <si>
    <t xml:space="preserve">EHPAD RESIDENCE DE LA FONTAINE </t>
  </si>
  <si>
    <t xml:space="preserve">EHPAD DU VAL D'ELORN </t>
  </si>
  <si>
    <t xml:space="preserve">EHPAD KER HEOL </t>
  </si>
  <si>
    <t>EHPAD KER VAL</t>
  </si>
  <si>
    <t>SPASAD DES MUTUELLES DE BRETAGNE</t>
  </si>
  <si>
    <t>SPASAD DE MORLAIX</t>
  </si>
  <si>
    <t>EHPAD DE KERLIZOU</t>
  </si>
  <si>
    <t xml:space="preserve">EHPAD MESTIOUAL </t>
  </si>
  <si>
    <t>EHPAD LES CAMELIAS</t>
  </si>
  <si>
    <t>SSIAD DE CONCARNEAU</t>
  </si>
  <si>
    <t xml:space="preserve">SSIAD DE CLEDER </t>
  </si>
  <si>
    <t>SSIAD DE ROSPORDEN</t>
  </si>
  <si>
    <t>SSIAD DE PLEYBER CHRIST</t>
  </si>
  <si>
    <t>RESIDENCE LA VALLEE DE L'AULNE</t>
  </si>
  <si>
    <t xml:space="preserve">EHPAD TY AR GARANTEZ </t>
  </si>
  <si>
    <t>CAMARET SUR MER</t>
  </si>
  <si>
    <t>RESIDENCE LES TROIS SOURCES</t>
  </si>
  <si>
    <t>RESIDENCE LE GRAND MELGORN</t>
  </si>
  <si>
    <t xml:space="preserve">EHPAD LE MISSILIEN </t>
  </si>
  <si>
    <t>EHPAD LE MANOIR DE KERAUDREN</t>
  </si>
  <si>
    <t>SSIAD DE CARHAIX PLOUGUER</t>
  </si>
  <si>
    <t>SSIAD DE LANMEUR</t>
  </si>
  <si>
    <t xml:space="preserve">SSIAD DES AMITIES D'ARMOR </t>
  </si>
  <si>
    <t xml:space="preserve">EHPAD KER ASTEL </t>
  </si>
  <si>
    <t>EHPAD CHR BREST</t>
  </si>
  <si>
    <t>SSIAD DE LANDERNEAU/LESNEVEN</t>
  </si>
  <si>
    <t>SSIAD DE CHATEAUNEUF DU FAOU</t>
  </si>
  <si>
    <t>EHPAD BELIZAL</t>
  </si>
  <si>
    <t>SSIAD DU PAYS BIGOUDEN SUD</t>
  </si>
  <si>
    <t>SSIAD DE QUIMPER</t>
  </si>
  <si>
    <t>SSIAD DU HAUT PAYS BIGOUDEN</t>
  </si>
  <si>
    <t>EHPAD MENEZ KERGOFF</t>
  </si>
  <si>
    <t xml:space="preserve">EHPAD DE KERAMPERE </t>
  </si>
  <si>
    <t>EHPAD DES GENETS</t>
  </si>
  <si>
    <t>EHPAD KER GWENN</t>
  </si>
  <si>
    <t>EHPAD LOUISE LE ROUX</t>
  </si>
  <si>
    <t>EHPAD MONT LEROU</t>
  </si>
  <si>
    <t>SSIAD  DU CH DE CONCARNEAU</t>
  </si>
  <si>
    <t>SSIAD DE PLOUGONVEN</t>
  </si>
  <si>
    <t>EHPAD KER BLEUNIOU</t>
  </si>
  <si>
    <t>EHPAD DE KERALLAN</t>
  </si>
  <si>
    <t xml:space="preserve">EHPAD THERESE RONDEAU </t>
  </si>
  <si>
    <t>EHPAD DE PENANROS</t>
  </si>
  <si>
    <t>EHPAD LES FONTAINES</t>
  </si>
  <si>
    <t>EHPAD KERBORC'HIS</t>
  </si>
  <si>
    <t xml:space="preserve">EHPAD BRANDA </t>
  </si>
  <si>
    <t>EHPAD YANN D'ARGENT</t>
  </si>
  <si>
    <t>EHPAD PARC AN ID</t>
  </si>
  <si>
    <t>EHPAD DU PAYS DARDOUP</t>
  </si>
  <si>
    <t>PLONEVEZ DU FAOU</t>
  </si>
  <si>
    <t>EHPAD LE STREAT HIR</t>
  </si>
  <si>
    <t xml:space="preserve">EHPAD LES MOUETTES </t>
  </si>
  <si>
    <t xml:space="preserve">EHPAD KER LENN </t>
  </si>
  <si>
    <t>EHPAD PEN ALLE</t>
  </si>
  <si>
    <t>RESIDENCE DU SOLEIL LEVANT</t>
  </si>
  <si>
    <t>EHPAD GEORGES BRASSENS</t>
  </si>
  <si>
    <t>EHPAD KER AN DERO</t>
  </si>
  <si>
    <t>PLOURIN LES MORLAIX</t>
  </si>
  <si>
    <t>CLEDEN CAP SIZUN</t>
  </si>
  <si>
    <t>SSIAD DE LE RELECQ KERHUON</t>
  </si>
  <si>
    <t>EHPAD DE DAOULAS</t>
  </si>
  <si>
    <t>EHPAD TI LANN DU PORZAY</t>
  </si>
  <si>
    <t>EHPAD LA SOURCE</t>
  </si>
  <si>
    <t xml:space="preserve">EHPAD LES QUATRE MOULINS </t>
  </si>
  <si>
    <t>EHPAD BRUG EUSA</t>
  </si>
  <si>
    <t xml:space="preserve">EHPAD KER RADENNEG </t>
  </si>
  <si>
    <t>EHPAD MER IROISE</t>
  </si>
  <si>
    <t>CLOHARS FOUESNANT</t>
  </si>
  <si>
    <t xml:space="preserve">CENTRE SPECIALISE KUZH HEOL </t>
  </si>
  <si>
    <t xml:space="preserve">EHPAD DU STEÏR </t>
  </si>
  <si>
    <t>RESIDENCE LES PETITS PAS</t>
  </si>
  <si>
    <t>EHPAD DE L'HOTEL DIEU</t>
  </si>
  <si>
    <t>EHPAD RESIDENCE LES GRANDS JARDINS</t>
  </si>
  <si>
    <t>RESIDENCE VAL DE CHEVRÉ</t>
  </si>
  <si>
    <t>EHPAD LES JARDINS DU CASTEL</t>
  </si>
  <si>
    <t>EHPAD  L'ABBAYE</t>
  </si>
  <si>
    <t>EHPAD THOMAS BOURSIN</t>
  </si>
  <si>
    <t xml:space="preserve">RESIDENCE SAINT JOSEPH </t>
  </si>
  <si>
    <t>SAINT GEORGES DE REINTEMBAULT</t>
  </si>
  <si>
    <t>MAISON DE RETRAITE DES LANDES</t>
  </si>
  <si>
    <t>RESIDENCE KER JOSEPH</t>
  </si>
  <si>
    <t>RESIDENCE LA VALLEE</t>
  </si>
  <si>
    <t>EHPAD LA SAGESSE</t>
  </si>
  <si>
    <t>RESIDENCE DU CHANGEON</t>
  </si>
  <si>
    <t>EHPAD LES ALLEUX</t>
  </si>
  <si>
    <t>MAISON DE RETRAIT SAINT JOSEPH</t>
  </si>
  <si>
    <t>MAISON SAINT FRANCOIS</t>
  </si>
  <si>
    <t>RESIDENCE SAINT CYR</t>
  </si>
  <si>
    <t>EHPAD RESIDENCE DES LORIETTES</t>
  </si>
  <si>
    <t>MAISON SAINT MICHEL</t>
  </si>
  <si>
    <t>MAISON DE RETRAITE SAINTE ANNE</t>
  </si>
  <si>
    <t xml:space="preserve">RESIDENCE LA SAINTE FAMILLE </t>
  </si>
  <si>
    <t>MAISON DE RETRAITE - BAIS</t>
  </si>
  <si>
    <t>MAISON DE RETRAITE DE DOMALAIN</t>
  </si>
  <si>
    <t>MAISON DE RETRAITE HYACINTHE HEVIN</t>
  </si>
  <si>
    <t>MAISON DE RETRAITE SAINT ALEXIS</t>
  </si>
  <si>
    <t>EHPAD VILLA SAINT JOSEPH</t>
  </si>
  <si>
    <t>EHPAD MA MAISON</t>
  </si>
  <si>
    <t>EHPAD MAISON SAINT JOSEPH</t>
  </si>
  <si>
    <t>SAINT AUBIN DU CORMIER</t>
  </si>
  <si>
    <t>EHPAD LA GUILMARAIS</t>
  </si>
  <si>
    <t>EHPAD LE PLESSIS PONT PINEL</t>
  </si>
  <si>
    <t>SAINT MALO</t>
  </si>
  <si>
    <t>VAL D'ANAST</t>
  </si>
  <si>
    <t>MAISON SAINT JOSEPH DE CHAUDEBOEUF</t>
  </si>
  <si>
    <t>SAINT SAUVEUR DES LANDES</t>
  </si>
  <si>
    <t>EHPAD DU CH VITRÉ</t>
  </si>
  <si>
    <t>RESIDENCE DE BROCELIANDE</t>
  </si>
  <si>
    <t>RESIDENCE DES PRES BOSGERS</t>
  </si>
  <si>
    <t xml:space="preserve">EHPAD DU CCAS </t>
  </si>
  <si>
    <t>MAISON DE RETRAITE -CH REDON</t>
  </si>
  <si>
    <t>SSIAD DE GUICHEN</t>
  </si>
  <si>
    <t>GUICHEN / BAIN DE BRETAGNE</t>
  </si>
  <si>
    <t>SAINT MEEN LE GRAND</t>
  </si>
  <si>
    <t>MONTFORT SUR MEU</t>
  </si>
  <si>
    <t>EHPAD RESIDENCE DOCMAEL</t>
  </si>
  <si>
    <t>SAINT DOMINEUC / ST THUAL (DOMITHUAL)</t>
  </si>
  <si>
    <t>EHPAD LES JARDINS DU PERRAY</t>
  </si>
  <si>
    <t>RESIDENCE LA PARENTELE</t>
  </si>
  <si>
    <t>RESIDENCE LA CLAIRE NOE</t>
  </si>
  <si>
    <t>SSIAD MFIV</t>
  </si>
  <si>
    <t>SSIAD DE FOUGERES ANNE BOIVENT</t>
  </si>
  <si>
    <t>SSIAD DE ANTRAIN</t>
  </si>
  <si>
    <t>RESIDENCE LE CLOS ST MARTIN</t>
  </si>
  <si>
    <t>EHPAD DE PARON</t>
  </si>
  <si>
    <t>EHPAD CHU HOTEL DIEU</t>
  </si>
  <si>
    <t>EHPAD LA LOYSANCE - ANTRAIN</t>
  </si>
  <si>
    <t>MAISON DE RETRAITE CH FOUGERES</t>
  </si>
  <si>
    <t>RESIDENCE LA COLLINE</t>
  </si>
  <si>
    <t>EHPAD DU CH LA GUERCHE DE BGNE</t>
  </si>
  <si>
    <t>GRAND FOUGERAY</t>
  </si>
  <si>
    <t>SSIAD DE MONTGERMONT/MONTREUIL SUR ILLE</t>
  </si>
  <si>
    <t>SSIAD DE MONTFORT SUR MEU</t>
  </si>
  <si>
    <t xml:space="preserve">EHPAD RESIDENCE LES CHENES </t>
  </si>
  <si>
    <t>EHPAD RESIDENCE LA CREPINIERE</t>
  </si>
  <si>
    <t>RESIDENCE SAINT CONWOION</t>
  </si>
  <si>
    <t>RESIDENCE LES NYMPHEAS</t>
  </si>
  <si>
    <t>EHPAD STV BAGUER MORVAN</t>
  </si>
  <si>
    <t>RESIDENCE BELLEVUE</t>
  </si>
  <si>
    <t>SAINT GREGOIRE</t>
  </si>
  <si>
    <t>RESIDENCE DE LA RABLAIS</t>
  </si>
  <si>
    <t>SAINT JACQUES DE LA LANDE</t>
  </si>
  <si>
    <t>RESIDENCE LE CHÂTEAU</t>
  </si>
  <si>
    <t>MAISON DE RETRAITE LES ROSERAIES</t>
  </si>
  <si>
    <t>RESIDENCE EDYLIS LA VALLEE</t>
  </si>
  <si>
    <t>SSIAD DE LIFFRE</t>
  </si>
  <si>
    <t>EHPAD AU BON ACCUEIL</t>
  </si>
  <si>
    <t>RESIDENCE LE TREHELU</t>
  </si>
  <si>
    <t>RESIDENCE L'ADAGIO</t>
  </si>
  <si>
    <t>EHPAD STV BAIN DE BRETAGNE</t>
  </si>
  <si>
    <t>BAIN DE BRETAGNE</t>
  </si>
  <si>
    <t>SSIAD ADSPV</t>
  </si>
  <si>
    <t>EHPAD RESIDENCE LES TILLEULS</t>
  </si>
  <si>
    <t>RESIDENCE LA DOMNONEE</t>
  </si>
  <si>
    <t>RESIDENCE SAINT HELIER</t>
  </si>
  <si>
    <t>EHPAD RESIDENCE LE CHEMIN VERT</t>
  </si>
  <si>
    <t xml:space="preserve">KORIAN VILLA LA BALNEAIRE </t>
  </si>
  <si>
    <t>EHPAD RESIDENCE DE LA BAIE</t>
  </si>
  <si>
    <t>SAINT MELOIR DES ONDES</t>
  </si>
  <si>
    <t>RESIDENCE LES MARAIS</t>
  </si>
  <si>
    <t>SAINTE MARIE DE REDON</t>
  </si>
  <si>
    <t>RESIDENCE LE PRESSOIR</t>
  </si>
  <si>
    <t xml:space="preserve">KORIAN LE SOLIDOR </t>
  </si>
  <si>
    <t>EHPAD LES RONDINES</t>
  </si>
  <si>
    <t>EHPAD DU CIAS DU VAL D'ILLE-AUBIGNÉ</t>
  </si>
  <si>
    <t>EHPAD GUILLAUME REGNIER</t>
  </si>
  <si>
    <t>RESIDENCE DE LA BUDORAIS</t>
  </si>
  <si>
    <t>MAISON DE RETRAITE LA NOE</t>
  </si>
  <si>
    <t>PLEINE FOUGERES</t>
  </si>
  <si>
    <t>SAINT BRIAC</t>
  </si>
  <si>
    <t>EHPAD LES JARDINS DE L'IMMACULÉE</t>
  </si>
  <si>
    <t>EHPAD LA CHAUMIERE</t>
  </si>
  <si>
    <t>RESIDENCE LE CLOS DES GRANDS CHENES</t>
  </si>
  <si>
    <t>EHPAD TI AIEUL</t>
  </si>
  <si>
    <t>EHPAD TY MEN BRO</t>
  </si>
  <si>
    <t>RESIDENCE MEN GLAZ</t>
  </si>
  <si>
    <t>RESIDENCE MENEZ DU</t>
  </si>
  <si>
    <t>EHPAD RESIDENCE PAPILLON D'OR</t>
  </si>
  <si>
    <t>RESIDENCE OCEANE</t>
  </si>
  <si>
    <t>RESIDENCE  BOIS JOLY</t>
  </si>
  <si>
    <t xml:space="preserve">EHPAD LA ROSE DES VENTS </t>
  </si>
  <si>
    <t>MAISON D'ACCUEIL DU GRAND JARDIN</t>
  </si>
  <si>
    <t>EHPAD PIERRE DE FRANCHEVILLE</t>
  </si>
  <si>
    <t>RESIDENCE LE LAURIER VERT</t>
  </si>
  <si>
    <t>MAISON DE RETRAITE LES AJONCS D'OR</t>
  </si>
  <si>
    <t>EHPAD VILLAGE DU PORHOET</t>
  </si>
  <si>
    <t>SAINT JEAN BREVELAY</t>
  </si>
  <si>
    <t xml:space="preserve">EHPAD DE GUER </t>
  </si>
  <si>
    <t>SSIAD DE MALESTROIT</t>
  </si>
  <si>
    <t>RESIDENCE LA LORIENTINE</t>
  </si>
  <si>
    <t>MAISON D'ACCUEIL ANGELIQUE LE SOURD</t>
  </si>
  <si>
    <t>SSIAD DE SERENT</t>
  </si>
  <si>
    <t>SSIAD DE GUEMENE SUR SCORFF</t>
  </si>
  <si>
    <t>SSIAD DE LOCMINE BAUD ROHAN</t>
  </si>
  <si>
    <t xml:space="preserve">RESIDENCE SABINE DE NANTEUIL </t>
  </si>
  <si>
    <t>GHBS-EHPAD LA COLLINE</t>
  </si>
  <si>
    <t>RESIDENCE LOUIS ONORATI</t>
  </si>
  <si>
    <t>RESIDENCE LES BLES D'OR</t>
  </si>
  <si>
    <t>EHPAD RESIDENCE STER GLAS</t>
  </si>
  <si>
    <t>RESIDENCE LE GLOUAHEC</t>
  </si>
  <si>
    <t>EHPAD LA MAISON DES TAMARIS</t>
  </si>
  <si>
    <t>RESIDENCE LA METAIRIE</t>
  </si>
  <si>
    <t>RESIDENCE SAINT ANTOINE</t>
  </si>
  <si>
    <t>SSIAD DE LORIENT</t>
  </si>
  <si>
    <t>SSIAD DE MAURON</t>
  </si>
  <si>
    <t>SSIAD DE PLOEMEUR</t>
  </si>
  <si>
    <t>SSIAD DE PLOERMEL</t>
  </si>
  <si>
    <t>SSIAD DE ARRADON</t>
  </si>
  <si>
    <t>SPASAD DE LANESTER</t>
  </si>
  <si>
    <t>SSIAD DU CH LE PALAIS</t>
  </si>
  <si>
    <t>EHPAD LANN EOL</t>
  </si>
  <si>
    <t>SSIAD DE CLEGUEREC</t>
  </si>
  <si>
    <t>RESIDENCE LE COUTALLER</t>
  </si>
  <si>
    <t>AU FIL DU TEMPS</t>
  </si>
  <si>
    <t>RESIDENCE TREMER</t>
  </si>
  <si>
    <t xml:space="preserve">MAISON DE RETRAITE CH PLOERMEL </t>
  </si>
  <si>
    <t xml:space="preserve">MAISON DE RETRAITE </t>
  </si>
  <si>
    <t>EHPAD CH REDON CARENTOIR</t>
  </si>
  <si>
    <t>RSEIDENCE LE MAREGO</t>
  </si>
  <si>
    <t>RESIDENCE LE BELVEDERE</t>
  </si>
  <si>
    <t>RESIDENCE BELLE ETOILE</t>
  </si>
  <si>
    <t>SSIAD DE ALLAIRE MALENSAC</t>
  </si>
  <si>
    <t>SSIAD DE AURAY</t>
  </si>
  <si>
    <t>SSIAD DE LA TRINITE PORHOET</t>
  </si>
  <si>
    <t>SSIAD DE ILE D'HOUAT</t>
  </si>
  <si>
    <t>RESIDENCE LOUIS ROPERT</t>
  </si>
  <si>
    <t>RESIDENCE KERNETH</t>
  </si>
  <si>
    <t>RESIDENCES LIOT ET PASCOT</t>
  </si>
  <si>
    <t>RESIDENCES MAREVA LE PARC DU CARMEL</t>
  </si>
  <si>
    <t>SSIAD DE VANNES</t>
  </si>
  <si>
    <t>RESIDENCE ROUSSADOU</t>
  </si>
  <si>
    <t>EHPAD RESIDENCE DU PARC</t>
  </si>
  <si>
    <t xml:space="preserve">RESIDENCE LEON VINET </t>
  </si>
  <si>
    <t>EHPAD LES OCEANIDES</t>
  </si>
  <si>
    <t>SSIAD DE PLUMELEC</t>
  </si>
  <si>
    <t>SSIAD DE PONTIVY</t>
  </si>
  <si>
    <t xml:space="preserve">MAISON SAINTE FAMILLE </t>
  </si>
  <si>
    <t>VAL D'OUST</t>
  </si>
  <si>
    <t>RESIDENCE L'HESPERIE</t>
  </si>
  <si>
    <t>MAISON SAINTE MARIE</t>
  </si>
  <si>
    <t>KORIAN LES DEUX MERS</t>
  </si>
  <si>
    <t>RESIDENCE ANNE DE BRETAGNE</t>
  </si>
  <si>
    <t xml:space="preserve">SSIAD CH DE BASSE VILAINE </t>
  </si>
  <si>
    <t>SSIAD DE ELVEN</t>
  </si>
  <si>
    <t>SSIAD DE LE FAOUET</t>
  </si>
  <si>
    <t>BEAUPRE LALANDE</t>
  </si>
  <si>
    <t>RESIDENCE TAL AR MOR</t>
  </si>
  <si>
    <t>RESIDENCE KERLOUDAN</t>
  </si>
  <si>
    <t>SSIAD ADMR DES 3 VALLÉES</t>
  </si>
  <si>
    <t>SSIAD DE MUZILLAC</t>
  </si>
  <si>
    <t>SSIAD DE QUESTEMBERT</t>
  </si>
  <si>
    <t>SSIAD DE GOURIN</t>
  </si>
  <si>
    <t>SSIAD DE CARENTOIR</t>
  </si>
  <si>
    <t>SSIAD DE QUIBERON</t>
  </si>
  <si>
    <t>SSIAD DE GRANDCHAMP</t>
  </si>
  <si>
    <t>KERVENANEC</t>
  </si>
  <si>
    <t>CHBA Maison du Lac Le Pratel Kériolet Kerléano Le Loch</t>
  </si>
  <si>
    <t>VIRGINIE DANION</t>
  </si>
  <si>
    <t>MESNIL ROC'H (SAINT PIERRE DE PLESGUEN)</t>
  </si>
  <si>
    <t>FORMATIONS ASH 70 H</t>
  </si>
  <si>
    <t>Date  de réalisation de la formation</t>
  </si>
  <si>
    <t>4/</t>
  </si>
  <si>
    <t>Mail ESMS (directeur)</t>
  </si>
  <si>
    <t xml:space="preserve">Mail Gestionnaire </t>
  </si>
  <si>
    <t xml:space="preserve">EHPAD AU CHENE </t>
  </si>
  <si>
    <t xml:space="preserve">EHPAD DU BRUG </t>
  </si>
  <si>
    <t xml:space="preserve">RESIDENCE TY GWENN </t>
  </si>
  <si>
    <t>EHPAD AVEL GENWERZH</t>
  </si>
  <si>
    <t>RESIDENCE LES TILLEULS</t>
  </si>
  <si>
    <t>LANMEUR/GUIMAEC</t>
  </si>
  <si>
    <t>QUIMPER/CONCARNEAU</t>
  </si>
  <si>
    <t>MORLAIX/PLOUGONVEN</t>
  </si>
  <si>
    <t>VAL D'IZE</t>
  </si>
  <si>
    <t>FINESS ET
Finess_Géo
Finess_Etablissement</t>
  </si>
  <si>
    <t>FINESS EJ
Finess_Gestionnaire</t>
  </si>
  <si>
    <t>automatique</t>
  </si>
  <si>
    <t>oui</t>
  </si>
  <si>
    <t>non</t>
  </si>
  <si>
    <t>Mail ESMS (responsable financier)</t>
  </si>
  <si>
    <r>
      <t xml:space="preserve">FINESS Juridique
</t>
    </r>
    <r>
      <rPr>
        <sz val="9"/>
        <color indexed="8"/>
        <rFont val="Arial"/>
        <family val="2"/>
      </rPr>
      <t>(Gestionnaire)</t>
    </r>
  </si>
  <si>
    <r>
      <rPr>
        <b/>
        <sz val="9"/>
        <rFont val="Arial"/>
        <family val="2"/>
      </rPr>
      <t xml:space="preserve">ATTENTION :  </t>
    </r>
    <r>
      <rPr>
        <b/>
        <sz val="10"/>
        <rFont val="Arial"/>
        <family val="2"/>
      </rPr>
      <t xml:space="preserve"> 
</t>
    </r>
    <r>
      <rPr>
        <sz val="9"/>
        <rFont val="Arial"/>
        <family val="2"/>
      </rPr>
      <t xml:space="preserve">
Documents à joindre obligatoirement : 
        - attestation de formation par agent
        - attestation sur l'honneur qu'aucune autre source de financement n'a été mobilisée
        </t>
    </r>
  </si>
  <si>
    <t>NOM &amp; Prénom</t>
  </si>
  <si>
    <t>Formations ASH 70 Heures</t>
  </si>
  <si>
    <r>
      <t>FINESS Géographique</t>
    </r>
    <r>
      <rPr>
        <b/>
        <sz val="9"/>
        <color indexed="8"/>
        <rFont val="Arial"/>
        <family val="2"/>
      </rPr>
      <t xml:space="preserve">
(Etablissement) </t>
    </r>
  </si>
  <si>
    <t>Date prévisionnelle du début de formation</t>
  </si>
  <si>
    <t>Durée (préciser en jours ou mois)</t>
  </si>
  <si>
    <t xml:space="preserve">FORMATIONS QUALIFIANTES ET DIPLÔMANTES </t>
  </si>
  <si>
    <t>MAISON JEANNE GUERNION</t>
  </si>
  <si>
    <t>EHPAD LA VALLEE DU GOYEN</t>
  </si>
  <si>
    <t>VAL COUESNON (TREMBLAY)</t>
  </si>
  <si>
    <t>EHPAD CH BROCELIANDE</t>
  </si>
  <si>
    <t>EHPAD BETHANIE</t>
  </si>
  <si>
    <t>RESIDENCE SAINT MAURICE</t>
  </si>
  <si>
    <t>EHPAD BARR HEOL</t>
  </si>
  <si>
    <t>GHBS-EHPAD Kerdurand</t>
  </si>
  <si>
    <t>Remplacement / salaire apprentissage</t>
  </si>
  <si>
    <r>
      <t>Face aux besoins accrus d'Aides Soignantes (AS) dans le secteur du grand Age, une formation relative au renforcement des compétences des agents des services hospitaliers déjà en poste est mise au niveau national.
Un accompagnement financier  forfaitaire (1 620 € ) par formation est assuré par l'ARS</t>
    </r>
    <r>
      <rPr>
        <b/>
        <u/>
        <sz val="9"/>
        <color indexed="8"/>
        <rFont val="Arial"/>
        <family val="2"/>
      </rPr>
      <t xml:space="preserve">
Objectifs de l'action </t>
    </r>
    <r>
      <rPr>
        <b/>
        <sz val="9"/>
        <color indexed="8"/>
        <rFont val="Arial"/>
        <family val="2"/>
      </rPr>
      <t>:</t>
    </r>
    <r>
      <rPr>
        <sz val="9"/>
        <color indexed="8"/>
        <rFont val="Arial"/>
        <family val="2"/>
      </rPr>
      <t xml:space="preserve"> 
-soutenir la politique d'accompagnement des ressources humaines des ESMS
-accompagner les parcours professionels de personnel en poste désireux d'évoluer dans leur environnement professionnel
-faciliter l'accés à la formation d'Aide Soignantes</t>
    </r>
  </si>
  <si>
    <r>
      <t xml:space="preserve">1/ Sélectionner les menus déroulants pour renseigner le n° FINESS
2/ Renseigner la date de la demande
3/ Dans la mesure du possible, les mails à renseigner doivent être des </t>
    </r>
    <r>
      <rPr>
        <b/>
        <u/>
        <sz val="9.5"/>
        <color indexed="30"/>
        <rFont val="Arial"/>
        <family val="2"/>
      </rPr>
      <t xml:space="preserve">mails génériques </t>
    </r>
    <r>
      <rPr>
        <b/>
        <sz val="9.5"/>
        <color indexed="30"/>
        <rFont val="Arial"/>
        <family val="2"/>
      </rPr>
      <t xml:space="preserve">
4/ Cliquer sur la nature de votre demande (ou bien aller directement sur l'onglet correspondant)</t>
    </r>
  </si>
  <si>
    <t>Prise en charge sollicitée (maximum de 1 620 € par salarié) 
la prise en charge est sollicitée</t>
  </si>
  <si>
    <r>
      <t>Modalités de financement</t>
    </r>
    <r>
      <rPr>
        <sz val="9"/>
        <color indexed="8"/>
        <rFont val="Arial"/>
        <family val="2"/>
      </rPr>
      <t xml:space="preserve">
</t>
    </r>
    <r>
      <rPr>
        <sz val="9"/>
        <rFont val="Arial"/>
        <family val="2"/>
      </rPr>
      <t>- Financement selon l'enveloppe disponible et au prorata des besoins régionaux remontés
- pas de prise en charge en dessous de 2 000 €</t>
    </r>
  </si>
  <si>
    <r>
      <rPr>
        <b/>
        <u/>
        <sz val="9"/>
        <color indexed="8"/>
        <rFont val="Arial"/>
        <family val="2"/>
      </rPr>
      <t>Modalités de financement</t>
    </r>
    <r>
      <rPr>
        <b/>
        <sz val="9"/>
        <color indexed="8"/>
        <rFont val="Arial"/>
        <family val="2"/>
      </rPr>
      <t xml:space="preserve"> :</t>
    </r>
    <r>
      <rPr>
        <sz val="9"/>
        <color indexed="8"/>
        <rFont val="Arial"/>
        <family val="2"/>
      </rPr>
      <t xml:space="preserve"> 
</t>
    </r>
    <r>
      <rPr>
        <sz val="9"/>
        <rFont val="Arial"/>
        <family val="2"/>
      </rPr>
      <t xml:space="preserve">- Financement forfaitaire de 1 620 € par formation </t>
    </r>
  </si>
  <si>
    <r>
      <rPr>
        <b/>
        <u/>
        <sz val="9"/>
        <color indexed="8"/>
        <rFont val="Arial"/>
        <family val="2"/>
      </rPr>
      <t xml:space="preserve">Critères d'éligibilité </t>
    </r>
    <r>
      <rPr>
        <b/>
        <sz val="9"/>
        <color indexed="8"/>
        <rFont val="Arial"/>
        <family val="2"/>
      </rPr>
      <t>:</t>
    </r>
    <r>
      <rPr>
        <sz val="9"/>
        <color indexed="8"/>
        <rFont val="Arial"/>
        <family val="2"/>
      </rPr>
      <t xml:space="preserve"> 
</t>
    </r>
    <r>
      <rPr>
        <b/>
        <sz val="9"/>
        <rFont val="Arial"/>
        <family val="2"/>
      </rPr>
      <t>- seuls les EHPAD et les AJA sont concernés</t>
    </r>
    <r>
      <rPr>
        <sz val="9"/>
        <color indexed="8"/>
        <rFont val="Arial"/>
        <family val="2"/>
      </rPr>
      <t xml:space="preserve">
</t>
    </r>
  </si>
  <si>
    <t>CAULNES</t>
  </si>
  <si>
    <t>LE MENE</t>
  </si>
  <si>
    <t>BEAUSSAIS SUR MER</t>
  </si>
  <si>
    <t>JUGON LES LACS COMMUNE NOUVELLE</t>
  </si>
  <si>
    <t>EHPAD LE VERGER D YVONNE</t>
  </si>
  <si>
    <t>RESIDENCE TY MAUDEZ</t>
  </si>
  <si>
    <t>PLEURTUIT</t>
  </si>
  <si>
    <t>CESSON SEVIGNE</t>
  </si>
  <si>
    <t>DOMALAIN</t>
  </si>
  <si>
    <t>BRUZ</t>
  </si>
  <si>
    <t>SAINT PERN</t>
  </si>
  <si>
    <t>BETTON</t>
  </si>
  <si>
    <t>PACE</t>
  </si>
  <si>
    <t>GAEL</t>
  </si>
  <si>
    <t>GUIPEL</t>
  </si>
  <si>
    <t>L'HERMITAGE</t>
  </si>
  <si>
    <t>RESIDENCE PEN ER PRAT</t>
  </si>
  <si>
    <t>PLUMELIN</t>
  </si>
  <si>
    <t>RIANTEC</t>
  </si>
  <si>
    <t>SSIAD DE BREST (+290018241)</t>
  </si>
  <si>
    <t>MONTGERMONT</t>
  </si>
  <si>
    <t>DOL de BRETAGNE</t>
  </si>
  <si>
    <r>
      <t xml:space="preserve">Critères d'éligibilité : 
</t>
    </r>
    <r>
      <rPr>
        <sz val="9"/>
        <color indexed="8"/>
        <rFont val="Arial"/>
        <family val="2"/>
      </rPr>
      <t>- accompagnement de personnes nécessitant des soins spécifiques liés à une maladie chronique engendrant des surcoûts liés à la consommation de molécules onéreuses</t>
    </r>
    <r>
      <rPr>
        <sz val="9"/>
        <rFont val="Arial"/>
        <family val="2"/>
      </rPr>
      <t xml:space="preserve"> (anticancéreux)</t>
    </r>
    <r>
      <rPr>
        <sz val="9"/>
        <color indexed="8"/>
        <rFont val="Arial"/>
        <family val="2"/>
      </rPr>
      <t xml:space="preserve">
</t>
    </r>
  </si>
  <si>
    <t>MERCI DE NE PAS MODIFIER LES FEUILLES 
(ne pas renommer les feuilles, ne pas insérer de feuilles ou de lignes,…)</t>
  </si>
  <si>
    <r>
      <rPr>
        <b/>
        <sz val="9"/>
        <color indexed="8"/>
        <rFont val="Arial"/>
        <family val="2"/>
      </rPr>
      <t xml:space="preserve">ATTENTION : 
</t>
    </r>
    <r>
      <rPr>
        <sz val="9"/>
        <color indexed="8"/>
        <rFont val="Arial"/>
        <family val="2"/>
      </rPr>
      <t xml:space="preserve">
- Documents à transmettre : en respectant le secret médical, copie de la prescription, la facture d’achat et durée prévisionnelle de l’hébergement
- Les demandes peuvent si nécessaire intégrer une projection du besoin jusqu'à la fin de l'année
                 </t>
    </r>
  </si>
  <si>
    <t>Molécules onéreuses</t>
  </si>
  <si>
    <t>EHPAD KERAMBELLEC</t>
  </si>
  <si>
    <t>LA ROCHE JAUDY</t>
  </si>
  <si>
    <t xml:space="preserve">FOYER LOGEMENT AMZER ZO </t>
  </si>
  <si>
    <t>CLOHARS CARNOET</t>
  </si>
  <si>
    <t xml:space="preserve">FOYER LOGEMENT TY BRAZ </t>
  </si>
  <si>
    <t>PLOUARZEL</t>
  </si>
  <si>
    <t>EPSM BELLEVUE</t>
  </si>
  <si>
    <t>VAL COUESNON</t>
  </si>
  <si>
    <t>HEDE-BAZOUGES</t>
  </si>
  <si>
    <t>RESIDENCE KANDELYS</t>
  </si>
  <si>
    <t>RESIDENCE LES DUNES</t>
  </si>
  <si>
    <r>
      <rPr>
        <b/>
        <u/>
        <sz val="9"/>
        <color indexed="8"/>
        <rFont val="Arial"/>
        <family val="2"/>
      </rPr>
      <t>Modalités de financement</t>
    </r>
    <r>
      <rPr>
        <b/>
        <sz val="9"/>
        <color indexed="8"/>
        <rFont val="Arial"/>
        <family val="2"/>
      </rPr>
      <t xml:space="preserve"> :</t>
    </r>
    <r>
      <rPr>
        <sz val="9"/>
        <color indexed="8"/>
        <rFont val="Arial"/>
        <family val="2"/>
      </rPr>
      <t xml:space="preserve"> 
</t>
    </r>
    <r>
      <rPr>
        <sz val="9"/>
        <rFont val="Arial"/>
        <family val="2"/>
      </rPr>
      <t>- Financement du coût remplacement et salaire apprentissage après intervention d’un organisme collecteur ou aide financière de l'Etat
- Financement selon l'enveloppe disponible et au prorata des besoins régionaux remontés
- Financement maximum de 35 000 € 
- pas de prise en charge en dessous de 2 000 €</t>
    </r>
    <r>
      <rPr>
        <sz val="9"/>
        <color indexed="8"/>
        <rFont val="Arial"/>
        <family val="2"/>
      </rPr>
      <t xml:space="preserve">
</t>
    </r>
  </si>
  <si>
    <r>
      <rPr>
        <b/>
        <u/>
        <sz val="9"/>
        <color rgb="FF000000"/>
        <rFont val="Arial"/>
        <family val="2"/>
      </rPr>
      <t xml:space="preserve">Objectifs de l'action : </t>
    </r>
    <r>
      <rPr>
        <sz val="9"/>
        <color indexed="8"/>
        <rFont val="Arial"/>
        <family val="2"/>
      </rPr>
      <t xml:space="preserve">
- Compte tenu de la problématique aigue des ressources humaines, et notamment des difficultés de plus en plus prégnantes de recrutement d'aides-soignants, l'ARS a décidé de renforcer, en le ciblant davantage, son soutien à la politique de formation des aide- soignants y compris par la voie de l'apprentissage</t>
    </r>
    <r>
      <rPr>
        <b/>
        <u/>
        <sz val="9"/>
        <color indexed="8"/>
        <rFont val="Arial"/>
        <family val="2"/>
      </rPr>
      <t xml:space="preserve">
</t>
    </r>
    <r>
      <rPr>
        <sz val="9"/>
        <color indexed="8"/>
        <rFont val="Arial"/>
        <family val="2"/>
      </rPr>
      <t>-soutenir la politique d'accompagnement des ressources humaines des ESMS
-contribuer à sécuriser les parcours de formation
-contribuer à améliorer la GPMC</t>
    </r>
  </si>
  <si>
    <r>
      <rPr>
        <b/>
        <sz val="9"/>
        <rFont val="Arial"/>
        <family val="2"/>
      </rPr>
      <t xml:space="preserve">ATTENTION :  </t>
    </r>
    <r>
      <rPr>
        <b/>
        <sz val="10"/>
        <rFont val="Arial"/>
        <family val="2"/>
      </rPr>
      <t xml:space="preserve"> 
</t>
    </r>
    <r>
      <rPr>
        <sz val="9"/>
        <rFont val="Arial"/>
        <family val="2"/>
      </rPr>
      <t xml:space="preserve"> =&gt; </t>
    </r>
    <r>
      <rPr>
        <b/>
        <u/>
        <sz val="9"/>
        <rFont val="Arial"/>
        <family val="2"/>
      </rPr>
      <t>Vous devrez fournir une pièce justificative des organismes concernés. A défaut, votre demande ne sera pas traitée.</t>
    </r>
    <r>
      <rPr>
        <sz val="9"/>
        <rFont val="Arial"/>
        <family val="2"/>
      </rPr>
      <t xml:space="preserve">
Documents à joindre obligatoirement : 
        - attestation de réussite au concours d'entrée
        - attestation d'inscription définitive à l'institut de formation,  
        - pièce justificative des organismes participants à la prise en charge de la formation. 
        - contrat d'apprentissage signé    </t>
    </r>
  </si>
  <si>
    <r>
      <rPr>
        <b/>
        <u/>
        <sz val="9"/>
        <color indexed="8"/>
        <rFont val="Arial"/>
        <family val="2"/>
      </rPr>
      <t>Objectif de l'Action :</t>
    </r>
    <r>
      <rPr>
        <sz val="9"/>
        <color indexed="8"/>
        <rFont val="Arial"/>
        <family val="2"/>
      </rPr>
      <t xml:space="preserve"> 
Assurer la continuité de l’accompagnement médico-social de personnes âgées dont la prise en charge médicamenteuse est onéreuse
</t>
    </r>
  </si>
  <si>
    <t>ACCUEIL DE JOUR AUTONOME</t>
  </si>
  <si>
    <t>ACCUEIL DE JOUR ITINERANT</t>
  </si>
  <si>
    <t>CENTRE DE JOUR POUR PERSONNES AGEES</t>
  </si>
  <si>
    <t>ACCUEIL DE JOUR TI MA BRO</t>
  </si>
  <si>
    <t>QUERRIEN</t>
  </si>
  <si>
    <t>ACCUEIL DE JOUR TY BEMDEZ</t>
  </si>
  <si>
    <t>ACCUEIL DE JOUR LES GENETS D'OR</t>
  </si>
  <si>
    <t>ACCUEIL DE JOUR ADMR</t>
  </si>
  <si>
    <t>ACCUEIL DE JOUR KERELYS</t>
  </si>
  <si>
    <t>ACCUEIL DE JOUR LES COQUELICOTS</t>
  </si>
  <si>
    <t>ACCUEIL DE JOUR ADS</t>
  </si>
  <si>
    <t>ACCUEIL DE JOUR ALOÏS DE DROIT DE CITE</t>
  </si>
  <si>
    <t>CENTRE D'ACCUEIL DE JOUR</t>
  </si>
  <si>
    <t>BAIN-DE-BRETAGNE</t>
  </si>
  <si>
    <t>AJauto</t>
  </si>
  <si>
    <t>DEMANDE DE CREDITS NON RECONDUCTIBLES (CNR) 2025
ESMS pour Personnes âgées</t>
  </si>
  <si>
    <t>RESIDENCE LES KORRIGANS</t>
  </si>
  <si>
    <t>EHPAD RESIDENCE MANON</t>
  </si>
  <si>
    <t>EHPAD LE ROI GRADLON</t>
  </si>
  <si>
    <t>EHPAD AVAILLES-SUR-SEICHE</t>
  </si>
  <si>
    <t>AVAILLES-SUR-SEICHE</t>
  </si>
  <si>
    <t>EHPAD ROTHENEUF</t>
  </si>
  <si>
    <t>RESIDENCE SAINTE ANNE</t>
  </si>
  <si>
    <t>LAIGNELET</t>
  </si>
  <si>
    <t>RESIDENCE DE POHR KER</t>
  </si>
  <si>
    <t>RESIDENCE DU CLISCOUET</t>
  </si>
  <si>
    <t>MAISON LOUISE-ELISABETH MOLE</t>
  </si>
  <si>
    <t>SSIAD PIERRE FR FRANCHEVILLE</t>
  </si>
  <si>
    <r>
      <rPr>
        <b/>
        <u/>
        <sz val="9"/>
        <color indexed="8"/>
        <rFont val="Arial"/>
        <family val="2"/>
      </rPr>
      <t xml:space="preserve">Critères d'éligibilité </t>
    </r>
    <r>
      <rPr>
        <b/>
        <sz val="9"/>
        <color indexed="8"/>
        <rFont val="Arial"/>
        <family val="2"/>
      </rPr>
      <t>:</t>
    </r>
    <r>
      <rPr>
        <sz val="9"/>
        <color indexed="8"/>
        <rFont val="Arial"/>
        <family val="2"/>
      </rPr>
      <t xml:space="preserve"> 
- Les agents concernés par une des formations promotionnelles suivantes : ASH vers AS, AMP, ASG et AES pour des entrées effectives en formation en 2025
- Les VAE et contrat d'apprentissage des soignants. 
- Intervention en complémentarité de l'ANFH, </t>
    </r>
    <r>
      <rPr>
        <sz val="9"/>
        <rFont val="Arial"/>
        <family val="2"/>
      </rPr>
      <t xml:space="preserve">OPCA/OPCO, Uniformation et des aides de l'Etat
</t>
    </r>
    <r>
      <rPr>
        <sz val="9"/>
        <color indexed="8"/>
        <rFont val="Arial"/>
        <family val="2"/>
      </rPr>
      <t xml:space="preserve">
</t>
    </r>
    <r>
      <rPr>
        <b/>
        <u/>
        <sz val="9"/>
        <color indexed="8"/>
        <rFont val="Arial"/>
        <family val="2"/>
      </rPr>
      <t>Seront priorisés</t>
    </r>
    <r>
      <rPr>
        <sz val="9"/>
        <color indexed="8"/>
        <rFont val="Arial"/>
        <family val="2"/>
      </rPr>
      <t xml:space="preserve">:
- les formations AS
- les formations débutant en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</si>
</sst>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C]_-;\-* #,##0.00\ [$€-40C]_-;_-* &quot;-&quot;??\ [$€-40C]_-;_-@_-"/>
  </numFmts>
  <fonts count="59" x14ac:knownFonts="1">
    <font>
      <sz val="11"/>
      <color theme="1"/>
      <name val="Calibri"/>
      <family val="2"/>
      <scheme val="minor"/>
    </font>
    <font>
      <sz val="9"/>
      <color indexed="8"/>
      <name val="Arial"/>
      <family val="2"/>
    </font>
    <font>
      <b/>
      <sz val="9"/>
      <color indexed="8"/>
      <name val="Arial"/>
      <family val="2"/>
    </font>
    <font>
      <b/>
      <u/>
      <sz val="9"/>
      <color indexed="8"/>
      <name val="Arial"/>
      <family val="2"/>
    </font>
    <font>
      <sz val="9"/>
      <name val="Arial"/>
      <family val="2"/>
    </font>
    <font>
      <b/>
      <sz val="10"/>
      <color indexed="8"/>
      <name val="Arial"/>
      <family val="2"/>
    </font>
    <font>
      <b/>
      <u/>
      <sz val="9"/>
      <name val="Arial"/>
      <family val="2"/>
    </font>
    <font>
      <b/>
      <sz val="9"/>
      <name val="Arial"/>
      <family val="2"/>
    </font>
    <font>
      <b/>
      <sz val="8"/>
      <name val="Arial"/>
      <family val="2"/>
    </font>
    <font>
      <b/>
      <sz val="10"/>
      <name val="Arial"/>
      <family val="2"/>
    </font>
    <font>
      <b/>
      <sz val="16"/>
      <name val="Arial"/>
      <family val="2"/>
    </font>
    <font>
      <sz val="10"/>
      <name val="Arial"/>
      <family val="2"/>
    </font>
    <font>
      <sz val="10"/>
      <name val="Arial"/>
      <family val="2"/>
    </font>
    <font>
      <b/>
      <sz val="12"/>
      <color indexed="56"/>
      <name val="Arial"/>
      <family val="2"/>
    </font>
    <font>
      <sz val="10"/>
      <name val="Verdana"/>
      <family val="2"/>
    </font>
    <font>
      <b/>
      <sz val="12"/>
      <name val="Arial"/>
      <family val="2"/>
    </font>
    <font>
      <b/>
      <sz val="9.5"/>
      <color indexed="30"/>
      <name val="Arial"/>
      <family val="2"/>
    </font>
    <font>
      <b/>
      <u/>
      <sz val="9.5"/>
      <color indexed="30"/>
      <name val="Arial"/>
      <family val="2"/>
    </font>
    <font>
      <i/>
      <sz val="9"/>
      <name val="Arial"/>
      <family val="2"/>
    </font>
    <font>
      <sz val="11"/>
      <color theme="1"/>
      <name val="Calibri"/>
      <family val="2"/>
      <scheme val="minor"/>
    </font>
    <font>
      <sz val="11"/>
      <color theme="0"/>
      <name val="Calibri"/>
      <family val="2"/>
      <scheme val="minor"/>
    </font>
    <font>
      <u/>
      <sz val="11"/>
      <color theme="10"/>
      <name val="Calibri"/>
      <family val="2"/>
    </font>
    <font>
      <b/>
      <sz val="11"/>
      <color theme="1"/>
      <name val="Calibri"/>
      <family val="2"/>
      <scheme val="minor"/>
    </font>
    <font>
      <b/>
      <sz val="10"/>
      <color theme="1"/>
      <name val="Arial"/>
      <family val="2"/>
    </font>
    <font>
      <b/>
      <sz val="11"/>
      <color theme="1"/>
      <name val="Arial"/>
      <family val="2"/>
    </font>
    <font>
      <sz val="9"/>
      <color theme="1"/>
      <name val="Arial"/>
      <family val="2"/>
    </font>
    <font>
      <sz val="11"/>
      <color theme="6"/>
      <name val="Calibri"/>
      <family val="2"/>
      <scheme val="minor"/>
    </font>
    <font>
      <b/>
      <sz val="11"/>
      <color rgb="FF92D050"/>
      <name val="Arial"/>
      <family val="2"/>
    </font>
    <font>
      <sz val="11"/>
      <color rgb="FF00B050"/>
      <name val="Arial"/>
      <family val="2"/>
    </font>
    <font>
      <b/>
      <sz val="8"/>
      <color rgb="FF92D050"/>
      <name val="Arial"/>
      <family val="2"/>
    </font>
    <font>
      <b/>
      <sz val="12"/>
      <color theme="3"/>
      <name val="Arial"/>
      <family val="2"/>
    </font>
    <font>
      <b/>
      <sz val="11"/>
      <color rgb="FFFF0000"/>
      <name val="Calibri"/>
      <family val="2"/>
      <scheme val="minor"/>
    </font>
    <font>
      <b/>
      <sz val="11"/>
      <color theme="4" tint="-0.249977111117893"/>
      <name val="Calibri"/>
      <family val="2"/>
      <scheme val="minor"/>
    </font>
    <font>
      <sz val="12"/>
      <color rgb="FF000000"/>
      <name val="Calibri"/>
      <family val="2"/>
      <scheme val="minor"/>
    </font>
    <font>
      <sz val="10"/>
      <color theme="1"/>
      <name val="Arial"/>
      <family val="2"/>
    </font>
    <font>
      <sz val="9"/>
      <color theme="1"/>
      <name val="Calibri"/>
      <family val="2"/>
      <scheme val="minor"/>
    </font>
    <font>
      <b/>
      <sz val="10"/>
      <color rgb="FF0070C0"/>
      <name val="Arial"/>
      <family val="2"/>
    </font>
    <font>
      <b/>
      <i/>
      <u/>
      <sz val="10"/>
      <color rgb="FFFF0000"/>
      <name val="Arial"/>
      <family val="2"/>
    </font>
    <font>
      <b/>
      <sz val="10"/>
      <color rgb="FFFF0000"/>
      <name val="Arial"/>
      <family val="2"/>
    </font>
    <font>
      <b/>
      <sz val="12"/>
      <color theme="4" tint="-0.249977111117893"/>
      <name val="Arial"/>
      <family val="2"/>
    </font>
    <font>
      <sz val="12"/>
      <color theme="1"/>
      <name val="Arial"/>
      <family val="2"/>
    </font>
    <font>
      <sz val="10"/>
      <color theme="1"/>
      <name val="Calibri"/>
      <family val="2"/>
      <scheme val="minor"/>
    </font>
    <font>
      <sz val="11"/>
      <color theme="1"/>
      <name val="Arial"/>
      <family val="2"/>
    </font>
    <font>
      <b/>
      <sz val="16"/>
      <color theme="3"/>
      <name val="Arial"/>
      <family val="2"/>
    </font>
    <font>
      <b/>
      <sz val="9"/>
      <color theme="1"/>
      <name val="Arial"/>
      <family val="2"/>
    </font>
    <font>
      <sz val="10"/>
      <color theme="3"/>
      <name val="Arial"/>
      <family val="2"/>
    </font>
    <font>
      <sz val="10"/>
      <color rgb="FF000000"/>
      <name val="Arial"/>
      <family val="2"/>
    </font>
    <font>
      <b/>
      <i/>
      <sz val="8"/>
      <color rgb="FFFF0000"/>
      <name val="Arial"/>
      <family val="2"/>
    </font>
    <font>
      <b/>
      <sz val="12"/>
      <color rgb="FFFF0000"/>
      <name val="Calibri"/>
      <family val="2"/>
      <scheme val="minor"/>
    </font>
    <font>
      <b/>
      <u/>
      <sz val="9.5"/>
      <color rgb="FFFF0000"/>
      <name val="Arial"/>
      <family val="2"/>
    </font>
    <font>
      <b/>
      <sz val="14"/>
      <color rgb="FFFF0000"/>
      <name val="Arial"/>
      <family val="2"/>
    </font>
    <font>
      <sz val="10"/>
      <color rgb="FFFF0000"/>
      <name val="Arial"/>
      <family val="2"/>
    </font>
    <font>
      <u/>
      <sz val="11"/>
      <color rgb="FFFF0000"/>
      <name val="Calibri"/>
      <family val="2"/>
    </font>
    <font>
      <b/>
      <sz val="12"/>
      <color rgb="FFFF0000"/>
      <name val="Arial"/>
      <family val="2"/>
    </font>
    <font>
      <b/>
      <sz val="9.5"/>
      <color rgb="FF0070C0"/>
      <name val="Arial"/>
      <family val="2"/>
    </font>
    <font>
      <b/>
      <sz val="16"/>
      <color rgb="FFFF0000"/>
      <name val="Calibri"/>
      <family val="2"/>
      <scheme val="minor"/>
    </font>
    <font>
      <sz val="14"/>
      <name val="Calibri"/>
      <family val="2"/>
      <scheme val="minor"/>
    </font>
    <font>
      <b/>
      <u/>
      <sz val="9"/>
      <color rgb="FF000000"/>
      <name val="Arial"/>
      <family val="2"/>
    </font>
    <font>
      <sz val="10"/>
      <name val="Verdana"/>
    </font>
  </fonts>
  <fills count="1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99"/>
        <bgColor indexed="64"/>
      </patternFill>
    </fill>
    <fill>
      <patternFill patternType="solid">
        <fgColor rgb="FF92D050"/>
        <bgColor indexed="64"/>
      </patternFill>
    </fill>
    <fill>
      <patternFill patternType="solid">
        <fgColor theme="3" tint="0.3999450666829432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7" tint="0.59999389629810485"/>
        <bgColor indexed="64"/>
      </patternFill>
    </fill>
  </fills>
  <borders count="3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21" fillId="0" borderId="0" applyNumberFormat="0" applyFill="0" applyBorder="0" applyAlignment="0" applyProtection="0">
      <alignment vertical="top"/>
      <protection locked="0"/>
    </xf>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1" fillId="0" borderId="0"/>
    <xf numFmtId="9" fontId="19" fillId="0" borderId="0" applyFont="0" applyFill="0" applyBorder="0" applyAlignment="0" applyProtection="0"/>
  </cellStyleXfs>
  <cellXfs count="247">
    <xf numFmtId="0" fontId="0" fillId="0" borderId="0" xfId="0"/>
    <xf numFmtId="44" fontId="23" fillId="2" borderId="1" xfId="0" applyNumberFormat="1" applyFont="1" applyFill="1" applyBorder="1" applyAlignment="1" applyProtection="1">
      <alignment vertical="center"/>
    </xf>
    <xf numFmtId="44" fontId="23" fillId="2" borderId="2" xfId="0" applyNumberFormat="1" applyFont="1" applyFill="1" applyBorder="1" applyAlignment="1" applyProtection="1">
      <alignment vertical="center"/>
    </xf>
    <xf numFmtId="164" fontId="23" fillId="2" borderId="2" xfId="0" applyNumberFormat="1" applyFont="1" applyFill="1" applyBorder="1" applyAlignment="1" applyProtection="1">
      <alignment vertical="center"/>
    </xf>
    <xf numFmtId="44" fontId="24" fillId="3" borderId="3" xfId="0" applyNumberFormat="1" applyFont="1" applyFill="1" applyBorder="1" applyAlignment="1" applyProtection="1">
      <alignment vertical="center"/>
    </xf>
    <xf numFmtId="1" fontId="7" fillId="0" borderId="3" xfId="0" applyNumberFormat="1"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25" fillId="2" borderId="0" xfId="0" applyFont="1" applyFill="1" applyBorder="1" applyAlignment="1" applyProtection="1">
      <alignment horizontal="left" vertical="center"/>
    </xf>
    <xf numFmtId="0" fontId="12" fillId="2" borderId="0" xfId="1" applyFont="1" applyFill="1" applyBorder="1" applyAlignment="1" applyProtection="1">
      <alignment horizontal="center" vertical="center"/>
    </xf>
    <xf numFmtId="0" fontId="14" fillId="0" borderId="6" xfId="0" applyFont="1" applyFill="1" applyBorder="1" applyAlignment="1" applyProtection="1">
      <alignment vertical="center"/>
    </xf>
    <xf numFmtId="0" fontId="14" fillId="0" borderId="6" xfId="5" applyFont="1" applyFill="1" applyBorder="1" applyAlignment="1" applyProtection="1">
      <alignment vertical="center"/>
    </xf>
    <xf numFmtId="0" fontId="26" fillId="2" borderId="0" xfId="0" applyFont="1" applyFill="1" applyBorder="1" applyProtection="1"/>
    <xf numFmtId="0" fontId="0" fillId="2" borderId="0" xfId="0" applyFill="1" applyBorder="1" applyProtection="1"/>
    <xf numFmtId="0" fontId="27" fillId="2" borderId="0" xfId="0" applyFont="1" applyFill="1" applyBorder="1" applyAlignment="1" applyProtection="1">
      <alignment wrapText="1"/>
    </xf>
    <xf numFmtId="0" fontId="0" fillId="2" borderId="0" xfId="0" applyFill="1" applyProtection="1"/>
    <xf numFmtId="0" fontId="28" fillId="2" borderId="0" xfId="0" applyFont="1" applyFill="1" applyBorder="1" applyAlignment="1" applyProtection="1">
      <alignment horizontal="center" wrapText="1"/>
    </xf>
    <xf numFmtId="0" fontId="28" fillId="2" borderId="0"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30" fillId="0" borderId="0" xfId="0" applyFont="1" applyFill="1" applyBorder="1" applyAlignment="1" applyProtection="1">
      <alignment vertical="center" wrapText="1"/>
    </xf>
    <xf numFmtId="0" fontId="31" fillId="2" borderId="0" xfId="0" applyFont="1" applyFill="1" applyProtection="1"/>
    <xf numFmtId="0" fontId="0" fillId="2" borderId="0" xfId="0" applyFill="1" applyAlignment="1" applyProtection="1">
      <alignment vertical="center"/>
    </xf>
    <xf numFmtId="0" fontId="32" fillId="4" borderId="0" xfId="0" applyFont="1" applyFill="1" applyBorder="1" applyProtection="1"/>
    <xf numFmtId="0" fontId="31" fillId="2" borderId="0" xfId="0" applyFont="1" applyFill="1" applyAlignment="1" applyProtection="1">
      <alignment horizontal="left" vertical="center"/>
    </xf>
    <xf numFmtId="0" fontId="33" fillId="2" borderId="0" xfId="0" applyFont="1" applyFill="1" applyAlignment="1" applyProtection="1">
      <alignment horizontal="center"/>
    </xf>
    <xf numFmtId="0" fontId="34" fillId="3" borderId="7" xfId="0" applyFont="1" applyFill="1" applyBorder="1" applyAlignment="1" applyProtection="1">
      <alignment horizontal="center"/>
    </xf>
    <xf numFmtId="0" fontId="0" fillId="2" borderId="8" xfId="0" applyFill="1" applyBorder="1" applyProtection="1"/>
    <xf numFmtId="0" fontId="25" fillId="2" borderId="0" xfId="0" applyFont="1" applyFill="1" applyBorder="1" applyAlignment="1" applyProtection="1">
      <alignment vertical="center"/>
    </xf>
    <xf numFmtId="0" fontId="35" fillId="2" borderId="0" xfId="0" applyFont="1" applyFill="1" applyBorder="1" applyProtection="1"/>
    <xf numFmtId="0" fontId="32" fillId="2" borderId="0" xfId="0" applyFont="1" applyFill="1" applyBorder="1" applyProtection="1"/>
    <xf numFmtId="0" fontId="34" fillId="3" borderId="7" xfId="0" applyFont="1" applyFill="1" applyBorder="1" applyAlignment="1" applyProtection="1">
      <alignment horizontal="center" vertical="center" wrapText="1"/>
    </xf>
    <xf numFmtId="0" fontId="36" fillId="2" borderId="0" xfId="0" applyFont="1" applyFill="1" applyBorder="1" applyAlignment="1" applyProtection="1">
      <alignment horizontal="left" vertical="center" wrapText="1"/>
    </xf>
    <xf numFmtId="49" fontId="37" fillId="2" borderId="0" xfId="0" applyNumberFormat="1" applyFont="1" applyFill="1" applyBorder="1" applyAlignment="1" applyProtection="1">
      <alignment horizontal="left" vertical="center" wrapText="1"/>
    </xf>
    <xf numFmtId="15" fontId="38" fillId="2" borderId="0" xfId="0" applyNumberFormat="1" applyFont="1" applyFill="1" applyBorder="1" applyAlignment="1" applyProtection="1">
      <alignment horizontal="left" vertical="center" wrapText="1"/>
    </xf>
    <xf numFmtId="0" fontId="39" fillId="4" borderId="0" xfId="0" applyFont="1" applyFill="1" applyBorder="1" applyProtection="1"/>
    <xf numFmtId="0" fontId="40" fillId="2" borderId="0" xfId="0" applyFont="1" applyFill="1" applyBorder="1" applyAlignment="1" applyProtection="1">
      <alignment vertical="top" wrapText="1"/>
    </xf>
    <xf numFmtId="0" fontId="40" fillId="2" borderId="0" xfId="0" applyFont="1" applyFill="1" applyBorder="1" applyProtection="1"/>
    <xf numFmtId="0" fontId="34" fillId="2" borderId="0" xfId="0" applyFont="1" applyFill="1" applyBorder="1" applyProtection="1"/>
    <xf numFmtId="0" fontId="41" fillId="2" borderId="0" xfId="0" applyFont="1" applyFill="1" applyBorder="1" applyProtection="1"/>
    <xf numFmtId="0" fontId="42" fillId="2" borderId="0" xfId="0" applyFont="1" applyFill="1" applyBorder="1" applyProtection="1"/>
    <xf numFmtId="0" fontId="42" fillId="2" borderId="0" xfId="0" applyFont="1" applyFill="1" applyBorder="1" applyAlignment="1" applyProtection="1">
      <alignment vertical="center"/>
    </xf>
    <xf numFmtId="0" fontId="22" fillId="2" borderId="0" xfId="0" applyFont="1" applyFill="1" applyAlignment="1" applyProtection="1">
      <alignment horizontal="left" vertical="center"/>
    </xf>
    <xf numFmtId="0" fontId="0" fillId="2" borderId="0" xfId="0" applyFill="1" applyAlignment="1" applyProtection="1">
      <alignment horizontal="left" vertical="center"/>
    </xf>
    <xf numFmtId="0" fontId="43" fillId="2" borderId="0" xfId="0" applyFont="1" applyFill="1" applyBorder="1" applyAlignment="1" applyProtection="1">
      <alignment vertical="center"/>
    </xf>
    <xf numFmtId="0" fontId="43" fillId="2" borderId="0" xfId="0" applyFont="1" applyFill="1" applyBorder="1" applyAlignment="1" applyProtection="1">
      <alignment horizontal="center" vertical="center"/>
    </xf>
    <xf numFmtId="0" fontId="20" fillId="2" borderId="0" xfId="0" applyFont="1" applyFill="1" applyProtection="1"/>
    <xf numFmtId="44" fontId="25" fillId="2" borderId="0" xfId="2" applyFont="1" applyFill="1" applyBorder="1" applyAlignment="1" applyProtection="1">
      <alignment horizontal="right"/>
    </xf>
    <xf numFmtId="44" fontId="44" fillId="2" borderId="0" xfId="2" applyFont="1" applyFill="1" applyBorder="1" applyAlignment="1" applyProtection="1">
      <alignment horizontal="center" vertical="center"/>
    </xf>
    <xf numFmtId="0" fontId="0" fillId="0" borderId="0" xfId="0" applyProtection="1"/>
    <xf numFmtId="0" fontId="3" fillId="2" borderId="0" xfId="0" applyFont="1" applyFill="1" applyBorder="1" applyAlignment="1" applyProtection="1">
      <alignment horizontal="left" vertical="top" wrapText="1"/>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0" fillId="2" borderId="0" xfId="0" applyFill="1" applyBorder="1" applyAlignment="1" applyProtection="1">
      <alignment horizontal="center"/>
    </xf>
    <xf numFmtId="0" fontId="23" fillId="5" borderId="3" xfId="0" applyFont="1" applyFill="1" applyBorder="1" applyAlignment="1" applyProtection="1">
      <alignment horizontal="center" vertical="center"/>
    </xf>
    <xf numFmtId="0" fontId="45" fillId="2" borderId="0" xfId="0" applyFont="1" applyFill="1" applyBorder="1" applyAlignment="1" applyProtection="1">
      <alignment vertical="center" wrapText="1"/>
    </xf>
    <xf numFmtId="164" fontId="23" fillId="6" borderId="3" xfId="2" applyNumberFormat="1" applyFont="1" applyFill="1" applyBorder="1" applyAlignment="1" applyProtection="1">
      <alignment horizontal="center" vertical="center"/>
    </xf>
    <xf numFmtId="0" fontId="45" fillId="2" borderId="0" xfId="0" applyFont="1" applyFill="1" applyBorder="1" applyAlignment="1" applyProtection="1">
      <alignment wrapText="1"/>
    </xf>
    <xf numFmtId="0" fontId="0" fillId="2" borderId="0" xfId="0" applyFill="1" applyBorder="1" applyAlignment="1" applyProtection="1">
      <alignment vertical="top"/>
    </xf>
    <xf numFmtId="0" fontId="46" fillId="0" borderId="0" xfId="0" applyFont="1" applyAlignment="1" applyProtection="1">
      <alignment horizontal="left" indent="2"/>
    </xf>
    <xf numFmtId="0" fontId="0" fillId="2" borderId="0" xfId="0" applyFill="1" applyAlignment="1" applyProtection="1">
      <alignment wrapText="1"/>
    </xf>
    <xf numFmtId="0" fontId="0" fillId="0" borderId="0" xfId="0" applyAlignment="1" applyProtection="1">
      <alignment vertical="center"/>
    </xf>
    <xf numFmtId="0" fontId="0" fillId="0" borderId="0" xfId="0" applyNumberFormat="1" applyAlignment="1" applyProtection="1">
      <alignment horizontal="center" vertical="center"/>
    </xf>
    <xf numFmtId="0" fontId="14" fillId="0" borderId="6" xfId="0" applyFont="1" applyFill="1" applyBorder="1" applyAlignment="1" applyProtection="1">
      <alignment horizontal="center" vertical="center"/>
    </xf>
    <xf numFmtId="0" fontId="14" fillId="0" borderId="6" xfId="5" applyFont="1" applyFill="1" applyBorder="1" applyAlignment="1" applyProtection="1">
      <alignment horizontal="center" vertical="center"/>
    </xf>
    <xf numFmtId="0" fontId="0" fillId="0" borderId="0" xfId="0" applyAlignment="1" applyProtection="1">
      <alignment horizontal="center"/>
    </xf>
    <xf numFmtId="0" fontId="34" fillId="2" borderId="5" xfId="0" applyFont="1" applyFill="1" applyBorder="1" applyAlignment="1" applyProtection="1">
      <alignment horizontal="center" vertical="center" wrapText="1"/>
    </xf>
    <xf numFmtId="0" fontId="20" fillId="2" borderId="0" xfId="0" applyFont="1" applyFill="1" applyAlignment="1" applyProtection="1">
      <alignment wrapText="1"/>
    </xf>
    <xf numFmtId="44" fontId="44" fillId="6" borderId="9" xfId="2" applyFont="1" applyFill="1" applyBorder="1" applyAlignment="1" applyProtection="1">
      <alignment horizontal="center" vertical="center"/>
    </xf>
    <xf numFmtId="0" fontId="0" fillId="0" borderId="10" xfId="0" applyBorder="1" applyProtection="1"/>
    <xf numFmtId="0" fontId="0" fillId="0" borderId="11" xfId="0" applyBorder="1" applyProtection="1"/>
    <xf numFmtId="0" fontId="47" fillId="2" borderId="12" xfId="0" applyFont="1" applyFill="1" applyBorder="1" applyAlignment="1" applyProtection="1">
      <alignment horizontal="left" vertical="center" wrapText="1"/>
    </xf>
    <xf numFmtId="0" fontId="34" fillId="3" borderId="3" xfId="0" applyFont="1" applyFill="1" applyBorder="1" applyAlignment="1" applyProtection="1">
      <alignment horizontal="center" vertical="center" wrapText="1"/>
    </xf>
    <xf numFmtId="0" fontId="47" fillId="2" borderId="0" xfId="0" applyFont="1" applyFill="1" applyBorder="1" applyAlignment="1" applyProtection="1">
      <alignment horizontal="right" wrapText="1"/>
    </xf>
    <xf numFmtId="0" fontId="47" fillId="2" borderId="13" xfId="0" applyFont="1" applyFill="1" applyBorder="1" applyAlignment="1" applyProtection="1">
      <alignment horizontal="center" vertical="center" wrapText="1"/>
    </xf>
    <xf numFmtId="0" fontId="24" fillId="3" borderId="3" xfId="0" applyFont="1" applyFill="1" applyBorder="1" applyAlignment="1" applyProtection="1">
      <alignment horizontal="center" wrapText="1"/>
    </xf>
    <xf numFmtId="0" fontId="34" fillId="3" borderId="7" xfId="0" applyFont="1" applyFill="1" applyBorder="1" applyAlignment="1" applyProtection="1">
      <alignment horizontal="center" wrapText="1"/>
    </xf>
    <xf numFmtId="0" fontId="23" fillId="2" borderId="5" xfId="0" applyNumberFormat="1" applyFont="1" applyFill="1" applyBorder="1" applyAlignment="1" applyProtection="1">
      <alignment horizontal="left"/>
    </xf>
    <xf numFmtId="44" fontId="44" fillId="2" borderId="8" xfId="2" applyFont="1" applyFill="1" applyBorder="1" applyAlignment="1" applyProtection="1">
      <alignment vertical="center" wrapText="1"/>
    </xf>
    <xf numFmtId="44" fontId="44" fillId="2" borderId="0" xfId="2" applyFont="1" applyFill="1" applyBorder="1" applyAlignment="1" applyProtection="1">
      <alignment vertical="center" wrapText="1"/>
    </xf>
    <xf numFmtId="0" fontId="31" fillId="2" borderId="0" xfId="0" applyFont="1" applyFill="1" applyBorder="1" applyProtection="1"/>
    <xf numFmtId="0" fontId="38" fillId="2" borderId="0" xfId="0" applyFont="1" applyFill="1" applyBorder="1" applyAlignment="1" applyProtection="1">
      <alignment horizontal="left" vertical="center"/>
    </xf>
    <xf numFmtId="0" fontId="48" fillId="7" borderId="3" xfId="0" applyFont="1" applyFill="1" applyBorder="1" applyAlignment="1" applyProtection="1">
      <alignment horizontal="center" vertical="center" wrapText="1"/>
    </xf>
    <xf numFmtId="0" fontId="0" fillId="0" borderId="0" xfId="0" applyAlignment="1" applyProtection="1">
      <alignment wrapText="1"/>
    </xf>
    <xf numFmtId="0" fontId="25" fillId="8" borderId="15" xfId="0" applyNumberFormat="1" applyFont="1" applyFill="1" applyBorder="1" applyAlignment="1" applyProtection="1">
      <alignment vertical="center" wrapText="1"/>
      <protection locked="0"/>
    </xf>
    <xf numFmtId="0" fontId="25" fillId="8" borderId="16" xfId="0" applyNumberFormat="1" applyFont="1" applyFill="1" applyBorder="1" applyAlignment="1" applyProtection="1">
      <alignment vertical="center" wrapText="1"/>
      <protection locked="0"/>
    </xf>
    <xf numFmtId="0" fontId="25" fillId="8" borderId="16" xfId="0" applyNumberFormat="1" applyFont="1" applyFill="1" applyBorder="1" applyAlignment="1" applyProtection="1">
      <alignment vertical="center" wrapText="1" shrinkToFit="1"/>
      <protection locked="0"/>
    </xf>
    <xf numFmtId="1" fontId="25" fillId="8" borderId="16" xfId="0" applyNumberFormat="1" applyFont="1" applyFill="1" applyBorder="1" applyAlignment="1" applyProtection="1">
      <alignment vertical="center" wrapText="1" shrinkToFit="1"/>
      <protection locked="0"/>
    </xf>
    <xf numFmtId="14" fontId="25" fillId="8" borderId="16" xfId="0" applyNumberFormat="1" applyFont="1" applyFill="1" applyBorder="1" applyAlignment="1" applyProtection="1">
      <alignment vertical="center" wrapText="1" shrinkToFit="1"/>
      <protection locked="0"/>
    </xf>
    <xf numFmtId="0" fontId="0" fillId="8" borderId="16" xfId="0" applyNumberFormat="1" applyFill="1" applyBorder="1" applyAlignment="1" applyProtection="1">
      <alignment vertical="center" wrapText="1" shrinkToFit="1"/>
      <protection locked="0"/>
    </xf>
    <xf numFmtId="1" fontId="0" fillId="8" borderId="16" xfId="0" applyNumberFormat="1" applyFill="1" applyBorder="1" applyAlignment="1" applyProtection="1">
      <alignment vertical="center" wrapText="1" shrinkToFit="1"/>
      <protection locked="0"/>
    </xf>
    <xf numFmtId="14" fontId="0" fillId="8" borderId="16" xfId="0" applyNumberFormat="1" applyFill="1" applyBorder="1" applyAlignment="1" applyProtection="1">
      <alignment vertical="center" wrapText="1" shrinkToFit="1"/>
      <protection locked="0"/>
    </xf>
    <xf numFmtId="0" fontId="25" fillId="8" borderId="15" xfId="0" applyFont="1" applyFill="1" applyBorder="1" applyAlignment="1" applyProtection="1">
      <alignment horizontal="left" vertical="top"/>
      <protection locked="0"/>
    </xf>
    <xf numFmtId="0" fontId="25" fillId="8" borderId="16" xfId="0" applyFont="1" applyFill="1" applyBorder="1" applyAlignment="1" applyProtection="1">
      <alignment horizontal="left" vertical="top"/>
      <protection locked="0"/>
    </xf>
    <xf numFmtId="14" fontId="25" fillId="8" borderId="16" xfId="0" applyNumberFormat="1" applyFont="1" applyFill="1" applyBorder="1" applyAlignment="1" applyProtection="1">
      <alignment horizontal="left" vertical="top"/>
      <protection locked="0"/>
    </xf>
    <xf numFmtId="0" fontId="0" fillId="8" borderId="15" xfId="0" applyFill="1" applyBorder="1" applyProtection="1">
      <protection locked="0"/>
    </xf>
    <xf numFmtId="0" fontId="0" fillId="8" borderId="16" xfId="0" applyFill="1" applyBorder="1" applyProtection="1">
      <protection locked="0"/>
    </xf>
    <xf numFmtId="14" fontId="0" fillId="8" borderId="16" xfId="0" applyNumberFormat="1" applyFill="1" applyBorder="1" applyProtection="1">
      <protection locked="0"/>
    </xf>
    <xf numFmtId="44" fontId="44" fillId="9" borderId="17" xfId="2" applyNumberFormat="1" applyFont="1" applyFill="1" applyBorder="1" applyAlignment="1" applyProtection="1">
      <alignment horizontal="center" vertical="center"/>
      <protection locked="0"/>
    </xf>
    <xf numFmtId="164" fontId="23" fillId="9" borderId="1" xfId="2" applyNumberFormat="1" applyFont="1" applyFill="1" applyBorder="1" applyAlignment="1" applyProtection="1">
      <alignment horizontal="center" vertical="center"/>
      <protection locked="0"/>
    </xf>
    <xf numFmtId="164" fontId="23" fillId="9" borderId="3" xfId="2" applyNumberFormat="1" applyFont="1" applyFill="1" applyBorder="1" applyAlignment="1" applyProtection="1">
      <alignment horizontal="center" vertical="center"/>
      <protection locked="0"/>
    </xf>
    <xf numFmtId="0" fontId="11" fillId="8" borderId="18" xfId="1" applyNumberFormat="1" applyFont="1" applyFill="1" applyBorder="1" applyAlignment="1" applyProtection="1">
      <alignment horizontal="center" vertical="center" wrapText="1"/>
      <protection locked="0"/>
    </xf>
    <xf numFmtId="14" fontId="23" fillId="8" borderId="4" xfId="0" applyNumberFormat="1" applyFont="1" applyFill="1" applyBorder="1" applyAlignment="1" applyProtection="1">
      <alignment horizontal="center" vertical="center"/>
      <protection locked="0"/>
    </xf>
    <xf numFmtId="0" fontId="23" fillId="8" borderId="3" xfId="0" applyNumberFormat="1" applyFont="1" applyFill="1" applyBorder="1" applyAlignment="1" applyProtection="1">
      <alignment horizontal="center" vertical="center"/>
      <protection locked="0"/>
    </xf>
    <xf numFmtId="0" fontId="15" fillId="8" borderId="3" xfId="0" applyNumberFormat="1" applyFont="1" applyFill="1" applyBorder="1" applyAlignment="1" applyProtection="1">
      <alignment horizontal="center" vertical="center"/>
      <protection locked="0"/>
    </xf>
    <xf numFmtId="0" fontId="21" fillId="2" borderId="12" xfId="1" applyFill="1" applyBorder="1" applyAlignment="1" applyProtection="1"/>
    <xf numFmtId="0" fontId="21" fillId="2" borderId="19" xfId="1" applyFill="1" applyBorder="1" applyAlignment="1" applyProtection="1"/>
    <xf numFmtId="0" fontId="49" fillId="2" borderId="0" xfId="0" applyFont="1" applyFill="1" applyBorder="1" applyAlignment="1" applyProtection="1">
      <alignment horizontal="center" vertical="center" wrapText="1"/>
    </xf>
    <xf numFmtId="0" fontId="50" fillId="2" borderId="0" xfId="0" applyFont="1" applyFill="1" applyBorder="1" applyAlignment="1" applyProtection="1">
      <alignment horizontal="center" vertical="center"/>
    </xf>
    <xf numFmtId="0" fontId="23" fillId="5" borderId="4" xfId="0" applyFont="1" applyFill="1" applyBorder="1" applyAlignment="1" applyProtection="1">
      <alignment horizontal="center" vertical="center"/>
    </xf>
    <xf numFmtId="0" fontId="51" fillId="3" borderId="7" xfId="0" applyFont="1" applyFill="1" applyBorder="1" applyAlignment="1" applyProtection="1">
      <alignment horizontal="center" vertical="center" wrapText="1"/>
    </xf>
    <xf numFmtId="0" fontId="52" fillId="8" borderId="7" xfId="1" applyFont="1" applyFill="1" applyBorder="1" applyAlignment="1" applyProtection="1">
      <alignment horizontal="center" vertical="center" wrapText="1"/>
      <protection locked="0"/>
    </xf>
    <xf numFmtId="0" fontId="51" fillId="8" borderId="7" xfId="0" applyFont="1" applyFill="1" applyBorder="1" applyAlignment="1" applyProtection="1">
      <alignment horizontal="center" vertical="center" wrapText="1"/>
      <protection locked="0"/>
    </xf>
    <xf numFmtId="0" fontId="14" fillId="0" borderId="6" xfId="0" applyNumberFormat="1" applyFont="1" applyFill="1" applyBorder="1" applyAlignment="1" applyProtection="1">
      <alignment horizontal="right" vertical="center"/>
    </xf>
    <xf numFmtId="0" fontId="12" fillId="8" borderId="18" xfId="1" applyNumberFormat="1" applyFont="1" applyFill="1" applyBorder="1" applyAlignment="1" applyProtection="1">
      <alignment horizontal="center" vertical="center" wrapText="1"/>
      <protection locked="0"/>
    </xf>
    <xf numFmtId="0" fontId="12" fillId="8" borderId="4" xfId="1" applyNumberFormat="1" applyFont="1" applyFill="1" applyBorder="1" applyAlignment="1" applyProtection="1">
      <alignment horizontal="center" vertical="center" wrapText="1"/>
      <protection locked="0"/>
    </xf>
    <xf numFmtId="44" fontId="44" fillId="6" borderId="2" xfId="2" applyFont="1" applyFill="1" applyBorder="1" applyAlignment="1" applyProtection="1">
      <alignment vertical="center" wrapText="1"/>
    </xf>
    <xf numFmtId="0" fontId="0" fillId="8" borderId="9" xfId="0" applyNumberFormat="1" applyFill="1" applyBorder="1" applyAlignment="1" applyProtection="1">
      <alignment horizontal="center" vertical="center" wrapText="1" shrinkToFit="1"/>
      <protection locked="0"/>
    </xf>
    <xf numFmtId="1" fontId="0" fillId="8" borderId="9" xfId="0" applyNumberFormat="1" applyFill="1" applyBorder="1" applyAlignment="1" applyProtection="1">
      <alignment horizontal="center" vertical="center" wrapText="1" shrinkToFit="1"/>
      <protection locked="0"/>
    </xf>
    <xf numFmtId="14" fontId="0" fillId="8" borderId="9" xfId="0" applyNumberFormat="1" applyFill="1" applyBorder="1" applyAlignment="1" applyProtection="1">
      <alignment horizontal="center" vertical="center" wrapText="1" shrinkToFit="1"/>
      <protection locked="0"/>
    </xf>
    <xf numFmtId="0" fontId="25" fillId="8" borderId="9" xfId="0" applyNumberFormat="1" applyFont="1" applyFill="1" applyBorder="1" applyAlignment="1" applyProtection="1">
      <alignment horizontal="center" vertical="center" wrapText="1" shrinkToFit="1"/>
      <protection locked="0"/>
    </xf>
    <xf numFmtId="0" fontId="18" fillId="2" borderId="9" xfId="0" applyFont="1" applyFill="1" applyBorder="1" applyProtection="1"/>
    <xf numFmtId="0" fontId="0" fillId="8" borderId="24" xfId="0" applyNumberFormat="1" applyFill="1" applyBorder="1" applyAlignment="1" applyProtection="1">
      <alignment horizontal="center" vertical="center" wrapText="1" shrinkToFit="1"/>
      <protection locked="0"/>
    </xf>
    <xf numFmtId="1" fontId="0" fillId="8" borderId="24" xfId="0" applyNumberFormat="1" applyFill="1" applyBorder="1" applyAlignment="1" applyProtection="1">
      <alignment horizontal="center" vertical="center" wrapText="1" shrinkToFit="1"/>
      <protection locked="0"/>
    </xf>
    <xf numFmtId="14" fontId="0" fillId="8" borderId="24" xfId="0" applyNumberFormat="1" applyFill="1" applyBorder="1" applyAlignment="1" applyProtection="1">
      <alignment horizontal="center" vertical="center" wrapText="1" shrinkToFit="1"/>
      <protection locked="0"/>
    </xf>
    <xf numFmtId="0" fontId="25" fillId="8" borderId="24" xfId="0" applyNumberFormat="1" applyFont="1" applyFill="1" applyBorder="1" applyAlignment="1" applyProtection="1">
      <alignment horizontal="center" vertical="center" wrapText="1" shrinkToFit="1"/>
      <protection locked="0"/>
    </xf>
    <xf numFmtId="0" fontId="18" fillId="2" borderId="24" xfId="0" applyFont="1" applyFill="1" applyBorder="1" applyProtection="1"/>
    <xf numFmtId="0" fontId="0" fillId="8" borderId="28" xfId="0" applyNumberFormat="1" applyFill="1" applyBorder="1" applyAlignment="1" applyProtection="1">
      <alignment horizontal="center" vertical="center" wrapText="1" shrinkToFit="1"/>
      <protection locked="0"/>
    </xf>
    <xf numFmtId="1" fontId="0" fillId="8" borderId="28" xfId="0" applyNumberFormat="1" applyFill="1" applyBorder="1" applyAlignment="1" applyProtection="1">
      <alignment horizontal="center" vertical="center" wrapText="1" shrinkToFit="1"/>
      <protection locked="0"/>
    </xf>
    <xf numFmtId="14" fontId="0" fillId="8" borderId="28" xfId="0" applyNumberFormat="1" applyFill="1" applyBorder="1" applyAlignment="1" applyProtection="1">
      <alignment horizontal="center" vertical="center" wrapText="1" shrinkToFit="1"/>
      <protection locked="0"/>
    </xf>
    <xf numFmtId="0" fontId="25" fillId="8" borderId="28" xfId="0" applyNumberFormat="1" applyFont="1" applyFill="1" applyBorder="1" applyAlignment="1" applyProtection="1">
      <alignment horizontal="center" vertical="center" wrapText="1" shrinkToFit="1"/>
      <protection locked="0"/>
    </xf>
    <xf numFmtId="0" fontId="18" fillId="2" borderId="28" xfId="0" applyFont="1" applyFill="1" applyBorder="1" applyProtection="1"/>
    <xf numFmtId="44" fontId="44" fillId="6" borderId="25" xfId="2" applyFont="1" applyFill="1" applyBorder="1" applyAlignment="1" applyProtection="1">
      <alignment horizontal="center" vertical="center"/>
      <protection locked="0"/>
    </xf>
    <xf numFmtId="44" fontId="44" fillId="6" borderId="14" xfId="2" applyFont="1" applyFill="1" applyBorder="1" applyAlignment="1" applyProtection="1">
      <alignment horizontal="center" vertical="center"/>
      <protection locked="0"/>
    </xf>
    <xf numFmtId="44" fontId="44" fillId="6" borderId="29" xfId="2" applyFont="1" applyFill="1" applyBorder="1" applyAlignment="1" applyProtection="1">
      <alignment horizontal="center" vertical="center"/>
      <protection locked="0"/>
    </xf>
    <xf numFmtId="0" fontId="58" fillId="0" borderId="6" xfId="0" applyNumberFormat="1" applyFont="1" applyFill="1" applyBorder="1" applyAlignment="1" applyProtection="1">
      <alignment vertical="center"/>
    </xf>
    <xf numFmtId="0" fontId="58" fillId="0" borderId="6" xfId="5" applyNumberFormat="1" applyFont="1" applyFill="1" applyBorder="1" applyAlignment="1" applyProtection="1">
      <alignment vertical="center"/>
    </xf>
    <xf numFmtId="0" fontId="58" fillId="0" borderId="6" xfId="5" applyNumberFormat="1" applyFont="1" applyFill="1" applyBorder="1" applyAlignment="1" applyProtection="1">
      <alignment horizontal="center" vertical="center"/>
    </xf>
    <xf numFmtId="0" fontId="24" fillId="3" borderId="7" xfId="0" applyFont="1" applyFill="1" applyBorder="1" applyAlignment="1" applyProtection="1">
      <alignment horizontal="center" vertical="center" wrapText="1"/>
    </xf>
    <xf numFmtId="0" fontId="24" fillId="3" borderId="5" xfId="0" applyFont="1" applyFill="1" applyBorder="1" applyAlignment="1" applyProtection="1">
      <alignment horizontal="center" vertical="center" wrapText="1"/>
    </xf>
    <xf numFmtId="0" fontId="13" fillId="10" borderId="0" xfId="0" applyFont="1" applyFill="1" applyBorder="1" applyAlignment="1" applyProtection="1">
      <alignment horizontal="center" vertical="center" wrapText="1"/>
    </xf>
    <xf numFmtId="0" fontId="30" fillId="10" borderId="0" xfId="0" applyFont="1" applyFill="1" applyBorder="1" applyAlignment="1" applyProtection="1">
      <alignment horizontal="center" vertical="center" wrapText="1"/>
    </xf>
    <xf numFmtId="0" fontId="53" fillId="0" borderId="12" xfId="0" applyFont="1" applyFill="1" applyBorder="1" applyAlignment="1" applyProtection="1">
      <alignment horizontal="right" vertical="center" wrapText="1"/>
    </xf>
    <xf numFmtId="0" fontId="53" fillId="0" borderId="0" xfId="0" applyFont="1" applyFill="1" applyBorder="1" applyAlignment="1" applyProtection="1">
      <alignment horizontal="right" vertical="center" wrapText="1"/>
    </xf>
    <xf numFmtId="0" fontId="54" fillId="4" borderId="0" xfId="0" applyFont="1" applyFill="1" applyBorder="1" applyAlignment="1" applyProtection="1">
      <alignment horizontal="left" vertical="center" wrapText="1"/>
    </xf>
    <xf numFmtId="0" fontId="21" fillId="2" borderId="12" xfId="1" applyFill="1" applyBorder="1" applyAlignment="1" applyProtection="1"/>
    <xf numFmtId="0" fontId="21" fillId="2" borderId="19" xfId="1" applyFill="1" applyBorder="1" applyAlignment="1" applyProtection="1"/>
    <xf numFmtId="0" fontId="23" fillId="3" borderId="7" xfId="0" applyFont="1" applyFill="1" applyBorder="1" applyAlignment="1" applyProtection="1">
      <alignment horizontal="center" vertical="center"/>
    </xf>
    <xf numFmtId="0" fontId="23" fillId="3" borderId="5" xfId="0" applyFont="1" applyFill="1" applyBorder="1" applyAlignment="1" applyProtection="1">
      <alignment horizontal="center" vertical="center"/>
    </xf>
    <xf numFmtId="0" fontId="23" fillId="3" borderId="20" xfId="0" applyFont="1" applyFill="1" applyBorder="1" applyAlignment="1" applyProtection="1">
      <alignment horizontal="center" vertical="center"/>
    </xf>
    <xf numFmtId="0" fontId="49" fillId="2" borderId="0" xfId="0" applyFont="1" applyFill="1" applyBorder="1" applyAlignment="1" applyProtection="1">
      <alignment horizontal="center" vertical="center" wrapText="1"/>
    </xf>
    <xf numFmtId="0" fontId="21" fillId="2" borderId="21" xfId="1" applyFill="1" applyBorder="1" applyAlignment="1" applyProtection="1"/>
    <xf numFmtId="0" fontId="21" fillId="2" borderId="18" xfId="1" applyFill="1" applyBorder="1" applyAlignment="1" applyProtection="1"/>
    <xf numFmtId="0" fontId="0" fillId="2" borderId="7" xfId="0" applyFont="1" applyFill="1" applyBorder="1" applyAlignment="1" applyProtection="1">
      <alignment horizontal="center" vertical="center" wrapText="1"/>
    </xf>
    <xf numFmtId="0" fontId="44" fillId="2" borderId="4" xfId="0" applyFont="1" applyFill="1" applyBorder="1" applyAlignment="1" applyProtection="1">
      <alignment horizontal="center" vertical="center" wrapText="1"/>
    </xf>
    <xf numFmtId="0" fontId="47" fillId="2" borderId="12" xfId="0" applyFont="1" applyFill="1" applyBorder="1" applyAlignment="1" applyProtection="1">
      <alignment horizontal="center" vertical="center" wrapText="1"/>
    </xf>
    <xf numFmtId="0" fontId="10" fillId="11" borderId="7" xfId="0" applyFont="1" applyFill="1" applyBorder="1" applyAlignment="1" applyProtection="1">
      <alignment horizontal="center" vertical="center"/>
    </xf>
    <xf numFmtId="0" fontId="10" fillId="11" borderId="5" xfId="0" applyFont="1" applyFill="1" applyBorder="1" applyAlignment="1" applyProtection="1">
      <alignment horizontal="center" vertical="center"/>
    </xf>
    <xf numFmtId="0" fontId="10" fillId="11" borderId="4" xfId="0" applyFont="1" applyFill="1" applyBorder="1" applyAlignment="1" applyProtection="1">
      <alignment horizontal="center" vertical="center"/>
    </xf>
    <xf numFmtId="0" fontId="1" fillId="12" borderId="21" xfId="0" applyFont="1" applyFill="1" applyBorder="1" applyAlignment="1" applyProtection="1">
      <alignment horizontal="left" vertical="top" wrapText="1"/>
    </xf>
    <xf numFmtId="0" fontId="25" fillId="12" borderId="8" xfId="0" applyFont="1" applyFill="1" applyBorder="1" applyAlignment="1" applyProtection="1">
      <alignment horizontal="left" vertical="top"/>
    </xf>
    <xf numFmtId="0" fontId="25" fillId="12" borderId="18" xfId="0" applyFont="1" applyFill="1" applyBorder="1" applyAlignment="1" applyProtection="1">
      <alignment horizontal="left" vertical="top"/>
    </xf>
    <xf numFmtId="0" fontId="1" fillId="12" borderId="12" xfId="0" applyFont="1" applyFill="1" applyBorder="1" applyAlignment="1" applyProtection="1">
      <alignment horizontal="left" vertical="top" wrapText="1"/>
    </xf>
    <xf numFmtId="0" fontId="25" fillId="12" borderId="0" xfId="0" applyFont="1" applyFill="1" applyBorder="1" applyAlignment="1" applyProtection="1">
      <alignment horizontal="left" vertical="top"/>
    </xf>
    <xf numFmtId="0" fontId="25" fillId="12" borderId="19" xfId="0" applyFont="1" applyFill="1" applyBorder="1" applyAlignment="1" applyProtection="1">
      <alignment horizontal="left" vertical="top"/>
    </xf>
    <xf numFmtId="0" fontId="25" fillId="12" borderId="22" xfId="0" applyFont="1" applyFill="1" applyBorder="1" applyAlignment="1" applyProtection="1">
      <alignment horizontal="left" vertical="top"/>
    </xf>
    <xf numFmtId="0" fontId="25" fillId="12" borderId="13" xfId="0" applyFont="1" applyFill="1" applyBorder="1" applyAlignment="1" applyProtection="1">
      <alignment horizontal="left" vertical="top"/>
    </xf>
    <xf numFmtId="0" fontId="25" fillId="12" borderId="20" xfId="0" applyFont="1" applyFill="1" applyBorder="1" applyAlignment="1" applyProtection="1">
      <alignment horizontal="left" vertical="top"/>
    </xf>
    <xf numFmtId="0" fontId="1" fillId="13" borderId="21" xfId="0" applyFont="1" applyFill="1" applyBorder="1" applyAlignment="1" applyProtection="1">
      <alignment horizontal="left" vertical="top" wrapText="1"/>
    </xf>
    <xf numFmtId="0" fontId="25" fillId="13" borderId="8" xfId="0" applyFont="1" applyFill="1" applyBorder="1" applyAlignment="1" applyProtection="1">
      <alignment horizontal="left" vertical="top"/>
    </xf>
    <xf numFmtId="0" fontId="25" fillId="13" borderId="18" xfId="0" applyFont="1" applyFill="1" applyBorder="1" applyAlignment="1" applyProtection="1">
      <alignment horizontal="left" vertical="top"/>
    </xf>
    <xf numFmtId="0" fontId="1" fillId="13" borderId="12" xfId="0" applyFont="1" applyFill="1" applyBorder="1" applyAlignment="1" applyProtection="1">
      <alignment horizontal="left" vertical="top" wrapText="1"/>
    </xf>
    <xf numFmtId="0" fontId="25" fillId="13" borderId="0" xfId="0" applyFont="1" applyFill="1" applyBorder="1" applyAlignment="1" applyProtection="1">
      <alignment horizontal="left" vertical="top"/>
    </xf>
    <xf numFmtId="0" fontId="25" fillId="13" borderId="19" xfId="0" applyFont="1" applyFill="1" applyBorder="1" applyAlignment="1" applyProtection="1">
      <alignment horizontal="left" vertical="top"/>
    </xf>
    <xf numFmtId="0" fontId="1" fillId="13" borderId="22" xfId="0" applyFont="1" applyFill="1" applyBorder="1" applyAlignment="1" applyProtection="1">
      <alignment horizontal="left" vertical="top" wrapText="1"/>
    </xf>
    <xf numFmtId="0" fontId="25" fillId="13" borderId="13" xfId="0" applyFont="1" applyFill="1" applyBorder="1" applyAlignment="1" applyProtection="1">
      <alignment horizontal="left" vertical="top"/>
    </xf>
    <xf numFmtId="0" fontId="25" fillId="13" borderId="20" xfId="0" applyFont="1" applyFill="1" applyBorder="1" applyAlignment="1" applyProtection="1">
      <alignment horizontal="left" vertical="top"/>
    </xf>
    <xf numFmtId="0" fontId="1" fillId="5" borderId="21" xfId="0" applyFont="1" applyFill="1" applyBorder="1" applyAlignment="1" applyProtection="1">
      <alignment horizontal="left" vertical="top" wrapText="1"/>
    </xf>
    <xf numFmtId="0" fontId="1" fillId="5" borderId="8" xfId="0" applyFont="1" applyFill="1" applyBorder="1" applyAlignment="1" applyProtection="1">
      <alignment horizontal="left" vertical="top" wrapText="1"/>
    </xf>
    <xf numFmtId="0" fontId="1" fillId="5" borderId="18" xfId="0" applyFont="1" applyFill="1" applyBorder="1" applyAlignment="1" applyProtection="1">
      <alignment horizontal="left" vertical="top" wrapText="1"/>
    </xf>
    <xf numFmtId="0" fontId="1" fillId="5" borderId="12" xfId="0" applyFont="1" applyFill="1" applyBorder="1" applyAlignment="1" applyProtection="1">
      <alignment horizontal="left" vertical="top" wrapText="1"/>
    </xf>
    <xf numFmtId="0" fontId="1" fillId="5" borderId="0" xfId="0" applyFont="1" applyFill="1" applyBorder="1" applyAlignment="1" applyProtection="1">
      <alignment horizontal="left" vertical="top" wrapText="1"/>
    </xf>
    <xf numFmtId="0" fontId="1" fillId="5" borderId="19" xfId="0" applyFont="1" applyFill="1" applyBorder="1" applyAlignment="1" applyProtection="1">
      <alignment horizontal="left" vertical="top" wrapText="1"/>
    </xf>
    <xf numFmtId="0" fontId="1" fillId="5" borderId="22" xfId="0" applyFont="1" applyFill="1" applyBorder="1" applyAlignment="1" applyProtection="1">
      <alignment horizontal="left" vertical="top" wrapText="1"/>
    </xf>
    <xf numFmtId="0" fontId="1" fillId="5" borderId="13" xfId="0" applyFont="1" applyFill="1" applyBorder="1" applyAlignment="1" applyProtection="1">
      <alignment horizontal="left" vertical="top" wrapText="1"/>
    </xf>
    <xf numFmtId="0" fontId="1" fillId="5" borderId="20" xfId="0" applyFont="1" applyFill="1" applyBorder="1" applyAlignment="1" applyProtection="1">
      <alignment horizontal="left" vertical="top" wrapText="1"/>
    </xf>
    <xf numFmtId="0" fontId="34" fillId="5" borderId="21" xfId="0" applyFont="1" applyFill="1" applyBorder="1" applyAlignment="1" applyProtection="1">
      <alignment horizontal="center" vertical="center" wrapText="1"/>
    </xf>
    <xf numFmtId="0" fontId="34" fillId="5" borderId="12" xfId="0" applyFont="1" applyFill="1" applyBorder="1" applyAlignment="1" applyProtection="1">
      <alignment horizontal="center" vertical="center" wrapText="1"/>
    </xf>
    <xf numFmtId="0" fontId="34" fillId="5" borderId="1" xfId="0" applyFont="1" applyFill="1" applyBorder="1" applyAlignment="1" applyProtection="1">
      <alignment horizontal="center" vertical="center" wrapText="1"/>
    </xf>
    <xf numFmtId="0" fontId="34" fillId="5" borderId="2" xfId="0" applyFont="1" applyFill="1" applyBorder="1" applyAlignment="1" applyProtection="1">
      <alignment horizontal="center" vertical="center" wrapText="1"/>
    </xf>
    <xf numFmtId="0" fontId="25" fillId="8" borderId="27" xfId="0" applyNumberFormat="1" applyFont="1" applyFill="1" applyBorder="1" applyAlignment="1" applyProtection="1">
      <alignment horizontal="center" vertical="center" wrapText="1"/>
      <protection locked="0"/>
    </xf>
    <xf numFmtId="0" fontId="25" fillId="8" borderId="28" xfId="0" applyNumberFormat="1" applyFont="1" applyFill="1" applyBorder="1" applyAlignment="1" applyProtection="1">
      <alignment horizontal="center" vertical="center" wrapText="1"/>
      <protection locked="0"/>
    </xf>
    <xf numFmtId="0" fontId="25" fillId="8" borderId="26" xfId="0" applyNumberFormat="1" applyFont="1" applyFill="1" applyBorder="1" applyAlignment="1" applyProtection="1">
      <alignment horizontal="center" vertical="center" wrapText="1"/>
      <protection locked="0"/>
    </xf>
    <xf numFmtId="0" fontId="25" fillId="8" borderId="9" xfId="0" applyNumberFormat="1" applyFont="1" applyFill="1" applyBorder="1" applyAlignment="1" applyProtection="1">
      <alignment horizontal="center" vertical="center" wrapText="1"/>
      <protection locked="0"/>
    </xf>
    <xf numFmtId="0" fontId="55" fillId="2" borderId="0" xfId="0" applyFont="1" applyFill="1" applyAlignment="1" applyProtection="1">
      <alignment horizontal="center" vertical="center" textRotation="90"/>
    </xf>
    <xf numFmtId="0" fontId="4" fillId="5" borderId="21" xfId="0" applyFont="1" applyFill="1" applyBorder="1" applyAlignment="1" applyProtection="1">
      <alignment horizontal="left" vertical="center" wrapText="1"/>
    </xf>
    <xf numFmtId="0" fontId="4" fillId="5" borderId="8" xfId="0" applyFont="1" applyFill="1" applyBorder="1" applyAlignment="1" applyProtection="1">
      <alignment horizontal="left" vertical="center"/>
    </xf>
    <xf numFmtId="0" fontId="4" fillId="5" borderId="18" xfId="0" applyFont="1" applyFill="1" applyBorder="1" applyAlignment="1" applyProtection="1">
      <alignment horizontal="left" vertical="center"/>
    </xf>
    <xf numFmtId="0" fontId="4" fillId="5" borderId="12" xfId="0" applyFont="1" applyFill="1" applyBorder="1" applyAlignment="1" applyProtection="1">
      <alignment horizontal="left" vertical="center"/>
    </xf>
    <xf numFmtId="0" fontId="4" fillId="5" borderId="0" xfId="0" applyFont="1" applyFill="1" applyBorder="1" applyAlignment="1" applyProtection="1">
      <alignment horizontal="left" vertical="center"/>
    </xf>
    <xf numFmtId="0" fontId="4" fillId="5" borderId="19" xfId="0" applyFont="1" applyFill="1" applyBorder="1" applyAlignment="1" applyProtection="1">
      <alignment horizontal="left" vertical="center"/>
    </xf>
    <xf numFmtId="0" fontId="4" fillId="5" borderId="22" xfId="0" applyFont="1" applyFill="1" applyBorder="1" applyAlignment="1" applyProtection="1">
      <alignment horizontal="left" vertical="center"/>
    </xf>
    <xf numFmtId="0" fontId="4" fillId="5" borderId="13" xfId="0" applyFont="1" applyFill="1" applyBorder="1" applyAlignment="1" applyProtection="1">
      <alignment horizontal="left" vertical="center"/>
    </xf>
    <xf numFmtId="0" fontId="4" fillId="5" borderId="20" xfId="0" applyFont="1" applyFill="1" applyBorder="1" applyAlignment="1" applyProtection="1">
      <alignment horizontal="left" vertical="center"/>
    </xf>
    <xf numFmtId="0" fontId="23" fillId="5" borderId="1" xfId="0" applyFont="1" applyFill="1" applyBorder="1" applyAlignment="1" applyProtection="1">
      <alignment horizontal="center" vertical="center" wrapText="1"/>
    </xf>
    <xf numFmtId="0" fontId="23" fillId="5" borderId="2" xfId="0" applyFont="1" applyFill="1" applyBorder="1" applyAlignment="1" applyProtection="1">
      <alignment horizontal="center" vertical="center" wrapText="1"/>
    </xf>
    <xf numFmtId="0" fontId="25" fillId="8" borderId="23" xfId="0" applyNumberFormat="1" applyFont="1" applyFill="1" applyBorder="1" applyAlignment="1" applyProtection="1">
      <alignment horizontal="center" vertical="center" wrapText="1"/>
      <protection locked="0"/>
    </xf>
    <xf numFmtId="0" fontId="25" fillId="8" borderId="24" xfId="0" applyNumberFormat="1" applyFont="1" applyFill="1" applyBorder="1" applyAlignment="1" applyProtection="1">
      <alignment horizontal="center" vertical="center" wrapText="1"/>
      <protection locked="0"/>
    </xf>
    <xf numFmtId="0" fontId="34" fillId="5" borderId="18" xfId="0" applyFont="1" applyFill="1" applyBorder="1" applyAlignment="1" applyProtection="1">
      <alignment horizontal="center" vertical="center" wrapText="1"/>
    </xf>
    <xf numFmtId="0" fontId="34" fillId="5" borderId="19" xfId="0" applyFont="1" applyFill="1" applyBorder="1" applyAlignment="1" applyProtection="1">
      <alignment horizontal="center" vertical="center" wrapText="1"/>
    </xf>
    <xf numFmtId="0" fontId="34" fillId="5" borderId="9" xfId="0" applyFont="1" applyFill="1" applyBorder="1" applyAlignment="1" applyProtection="1">
      <alignment horizontal="center" vertical="center" wrapText="1"/>
    </xf>
    <xf numFmtId="0" fontId="10" fillId="14" borderId="7" xfId="0" applyFont="1" applyFill="1" applyBorder="1" applyAlignment="1" applyProtection="1">
      <alignment horizontal="center" vertical="center"/>
    </xf>
    <xf numFmtId="0" fontId="10" fillId="14" borderId="5" xfId="0" applyFont="1" applyFill="1" applyBorder="1" applyAlignment="1" applyProtection="1">
      <alignment horizontal="center" vertical="center"/>
    </xf>
    <xf numFmtId="0" fontId="10" fillId="14" borderId="4" xfId="0" applyFont="1" applyFill="1" applyBorder="1" applyAlignment="1" applyProtection="1">
      <alignment horizontal="center" vertical="center"/>
    </xf>
    <xf numFmtId="0" fontId="23" fillId="5" borderId="9" xfId="0" applyFont="1" applyFill="1" applyBorder="1" applyAlignment="1" applyProtection="1">
      <alignment horizontal="center" vertical="center" wrapText="1"/>
    </xf>
    <xf numFmtId="0" fontId="12" fillId="8" borderId="21" xfId="1" applyNumberFormat="1" applyFont="1" applyFill="1" applyBorder="1" applyAlignment="1" applyProtection="1">
      <alignment horizontal="center" vertical="center" wrapText="1"/>
      <protection locked="0"/>
    </xf>
    <xf numFmtId="0" fontId="12" fillId="8" borderId="18" xfId="1" applyNumberFormat="1" applyFont="1" applyFill="1" applyBorder="1" applyAlignment="1" applyProtection="1">
      <alignment horizontal="center" vertical="center" wrapText="1"/>
      <protection locked="0"/>
    </xf>
    <xf numFmtId="0" fontId="12" fillId="8" borderId="7" xfId="1" applyNumberFormat="1" applyFont="1" applyFill="1" applyBorder="1" applyAlignment="1" applyProtection="1">
      <alignment horizontal="center" vertical="center" wrapText="1"/>
      <protection locked="0"/>
    </xf>
    <xf numFmtId="0" fontId="12" fillId="8" borderId="4" xfId="1" applyNumberFormat="1" applyFont="1" applyFill="1" applyBorder="1" applyAlignment="1" applyProtection="1">
      <alignment horizontal="center" vertical="center" wrapText="1"/>
      <protection locked="0"/>
    </xf>
    <xf numFmtId="0" fontId="50" fillId="2" borderId="0" xfId="0" applyFont="1" applyFill="1" applyBorder="1" applyAlignment="1" applyProtection="1">
      <alignment horizontal="center" vertical="center"/>
    </xf>
    <xf numFmtId="0" fontId="23" fillId="5" borderId="7" xfId="0" applyFont="1" applyFill="1" applyBorder="1" applyAlignment="1" applyProtection="1">
      <alignment horizontal="center" vertical="center"/>
    </xf>
    <xf numFmtId="0" fontId="23" fillId="5" borderId="4" xfId="0" applyFont="1" applyFill="1" applyBorder="1" applyAlignment="1" applyProtection="1">
      <alignment horizontal="center" vertical="center"/>
    </xf>
    <xf numFmtId="0" fontId="11" fillId="8" borderId="21" xfId="1" applyNumberFormat="1" applyFont="1" applyFill="1" applyBorder="1" applyAlignment="1" applyProtection="1">
      <alignment horizontal="center" vertical="center" wrapText="1"/>
      <protection locked="0"/>
    </xf>
    <xf numFmtId="0" fontId="43" fillId="15" borderId="7" xfId="0" applyFont="1" applyFill="1" applyBorder="1" applyAlignment="1" applyProtection="1">
      <alignment horizontal="center" vertical="center"/>
    </xf>
    <xf numFmtId="0" fontId="43" fillId="15" borderId="5" xfId="0" applyFont="1" applyFill="1" applyBorder="1" applyAlignment="1" applyProtection="1">
      <alignment horizontal="center" vertical="center"/>
    </xf>
    <xf numFmtId="0" fontId="43" fillId="15" borderId="4" xfId="0" applyFont="1" applyFill="1" applyBorder="1" applyAlignment="1" applyProtection="1">
      <alignment horizontal="center" vertical="center"/>
    </xf>
    <xf numFmtId="0" fontId="0" fillId="0" borderId="8" xfId="0" applyBorder="1" applyProtection="1"/>
    <xf numFmtId="0" fontId="0" fillId="0" borderId="18" xfId="0" applyBorder="1" applyProtection="1"/>
    <xf numFmtId="0" fontId="0" fillId="0" borderId="22" xfId="0" applyBorder="1" applyProtection="1"/>
    <xf numFmtId="0" fontId="0" fillId="0" borderId="13" xfId="0" applyBorder="1" applyProtection="1"/>
    <xf numFmtId="0" fontId="0" fillId="0" borderId="20" xfId="0" applyBorder="1" applyProtection="1"/>
    <xf numFmtId="0" fontId="3" fillId="13" borderId="21" xfId="0" applyFont="1" applyFill="1" applyBorder="1" applyAlignment="1" applyProtection="1">
      <alignment horizontal="left" vertical="top" wrapText="1"/>
    </xf>
    <xf numFmtId="0" fontId="3" fillId="13" borderId="8" xfId="0" applyFont="1" applyFill="1" applyBorder="1" applyAlignment="1" applyProtection="1">
      <alignment horizontal="left" vertical="top" wrapText="1"/>
    </xf>
    <xf numFmtId="0" fontId="3" fillId="13" borderId="18" xfId="0" applyFont="1" applyFill="1" applyBorder="1" applyAlignment="1" applyProtection="1">
      <alignment horizontal="left" vertical="top" wrapText="1"/>
    </xf>
    <xf numFmtId="0" fontId="3" fillId="13" borderId="22" xfId="0" applyFont="1" applyFill="1" applyBorder="1" applyAlignment="1" applyProtection="1">
      <alignment horizontal="left" vertical="top" wrapText="1"/>
    </xf>
    <xf numFmtId="0" fontId="3" fillId="13" borderId="13" xfId="0" applyFont="1" applyFill="1" applyBorder="1" applyAlignment="1" applyProtection="1">
      <alignment horizontal="left" vertical="top" wrapText="1"/>
    </xf>
    <xf numFmtId="0" fontId="3" fillId="13" borderId="20" xfId="0" applyFont="1" applyFill="1" applyBorder="1" applyAlignment="1" applyProtection="1">
      <alignment horizontal="left" vertical="top" wrapText="1"/>
    </xf>
    <xf numFmtId="0" fontId="3" fillId="12" borderId="21" xfId="0" applyFont="1" applyFill="1" applyBorder="1" applyAlignment="1" applyProtection="1">
      <alignment horizontal="left" vertical="top" wrapText="1"/>
    </xf>
    <xf numFmtId="0" fontId="3" fillId="12" borderId="8" xfId="0" applyFont="1" applyFill="1" applyBorder="1" applyAlignment="1" applyProtection="1">
      <alignment horizontal="left" vertical="top" wrapText="1"/>
    </xf>
    <xf numFmtId="0" fontId="3" fillId="12" borderId="18" xfId="0" applyFont="1" applyFill="1" applyBorder="1" applyAlignment="1" applyProtection="1">
      <alignment horizontal="left" vertical="top" wrapText="1"/>
    </xf>
    <xf numFmtId="0" fontId="3" fillId="12" borderId="12"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3" fillId="12" borderId="19" xfId="0" applyFont="1" applyFill="1" applyBorder="1" applyAlignment="1" applyProtection="1">
      <alignment horizontal="left" vertical="top" wrapText="1"/>
    </xf>
    <xf numFmtId="0" fontId="3" fillId="12" borderId="22" xfId="0" applyFont="1" applyFill="1" applyBorder="1" applyAlignment="1" applyProtection="1">
      <alignment horizontal="left" vertical="top" wrapText="1"/>
    </xf>
    <xf numFmtId="0" fontId="3" fillId="12" borderId="13" xfId="0" applyFont="1" applyFill="1" applyBorder="1" applyAlignment="1" applyProtection="1">
      <alignment horizontal="left" vertical="top" wrapText="1"/>
    </xf>
    <xf numFmtId="0" fontId="3" fillId="12" borderId="20" xfId="0" applyFont="1" applyFill="1" applyBorder="1" applyAlignment="1" applyProtection="1">
      <alignment horizontal="left" vertical="top" wrapText="1"/>
    </xf>
    <xf numFmtId="0" fontId="56" fillId="0" borderId="0" xfId="0" applyFont="1" applyFill="1" applyAlignment="1" applyProtection="1">
      <alignment horizontal="center" vertical="center" wrapText="1"/>
    </xf>
  </cellXfs>
  <cellStyles count="7">
    <cellStyle name="Lien hypertexte" xfId="1" builtinId="8"/>
    <cellStyle name="Monétaire" xfId="2" builtinId="4"/>
    <cellStyle name="Monétaire 2" xfId="3" xr:uid="{00000000-0005-0000-0000-000002000000}"/>
    <cellStyle name="Monétaire 3" xfId="4" xr:uid="{00000000-0005-0000-0000-000003000000}"/>
    <cellStyle name="Normal" xfId="0" builtinId="0"/>
    <cellStyle name="Normal 3" xfId="5" xr:uid="{00000000-0005-0000-0000-000005000000}"/>
    <cellStyle name="Pourcentage 3" xfId="6" xr:uid="{00000000-0005-0000-0000-000006000000}"/>
  </cellStyles>
  <dxfs count="61">
    <dxf>
      <fill>
        <patternFill>
          <bgColor indexed="42"/>
        </patternFill>
      </fill>
    </dxf>
    <dxf>
      <fill>
        <patternFill>
          <bgColor rgb="FFFFFF66"/>
        </patternFill>
      </fill>
    </dxf>
    <dxf>
      <fill>
        <patternFill>
          <bgColor rgb="FFFFFF66"/>
        </patternFill>
      </fill>
    </dxf>
    <dxf>
      <fill>
        <patternFill>
          <bgColor rgb="FFFFFF66"/>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rgb="FFFFFF66"/>
        </patternFill>
      </fill>
    </dxf>
    <dxf>
      <fill>
        <patternFill>
          <bgColor rgb="FFFFFF66"/>
        </patternFill>
      </fill>
    </dxf>
    <dxf>
      <fill>
        <patternFill>
          <bgColor rgb="FFFFFF66"/>
        </patternFill>
      </fill>
    </dxf>
    <dxf>
      <fill>
        <patternFill>
          <bgColor indexed="42"/>
        </patternFill>
      </fill>
    </dxf>
    <dxf>
      <fill>
        <patternFill>
          <bgColor rgb="FFFFFF66"/>
        </patternFill>
      </fill>
    </dxf>
    <dxf>
      <fill>
        <patternFill>
          <bgColor rgb="FFFFFF66"/>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FFFF66"/>
        </patternFill>
      </fill>
    </dxf>
    <dxf>
      <fill>
        <patternFill>
          <bgColor rgb="FFFFFF66"/>
        </patternFill>
      </fill>
    </dxf>
    <dxf>
      <fill>
        <patternFill>
          <bgColor rgb="FFFFFF66"/>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rgb="FFFFFF66"/>
        </patternFill>
      </fill>
    </dxf>
    <dxf>
      <fill>
        <patternFill>
          <bgColor rgb="FFFFFF66"/>
        </patternFill>
      </fill>
    </dxf>
    <dxf>
      <fill>
        <patternFill>
          <bgColor indexed="42"/>
        </patternFill>
      </fill>
    </dxf>
    <dxf>
      <fill>
        <patternFill>
          <bgColor rgb="FFFFFF66"/>
        </patternFill>
      </fill>
    </dxf>
    <dxf>
      <fill>
        <patternFill>
          <bgColor indexed="42"/>
        </patternFill>
      </fill>
    </dxf>
    <dxf>
      <fill>
        <patternFill>
          <bgColor theme="5" tint="0.59996337778862885"/>
        </patternFill>
      </fill>
    </dxf>
    <dxf>
      <font>
        <sz val="10"/>
        <color auto="1"/>
        <name val="Verdana"/>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0"/>
    </dxf>
    <dxf>
      <font>
        <sz val="10"/>
        <color auto="1"/>
        <name val="Verdana"/>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Verdana"/>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hair">
          <color indexed="64"/>
        </top>
        <bottom style="hair">
          <color indexed="64"/>
        </bottom>
        <vertical/>
        <horizontal/>
      </border>
      <protection locked="1"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Verdana"/>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protection locked="1" hidden="0"/>
    </dxf>
    <dxf>
      <font>
        <sz val="10"/>
        <color auto="1"/>
        <name val="Verdana"/>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hair">
          <color indexed="64"/>
        </top>
        <bottom style="hair">
          <color indexed="64"/>
        </bottom>
      </border>
      <protection locked="1" hidden="0"/>
    </dxf>
    <dxf>
      <border outline="0">
        <top style="thin">
          <color theme="9" tint="0.39997558519241921"/>
        </top>
      </border>
    </dxf>
    <dxf>
      <border outline="0">
        <bottom style="medium">
          <color indexed="64"/>
        </bottom>
      </border>
    </dxf>
    <dxf>
      <fill>
        <patternFill patternType="none">
          <fgColor indexed="64"/>
          <bgColor indexed="65"/>
        </patternFill>
      </fill>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Formation ASH 70 H'!A1"/><Relationship Id="rId3" Type="http://schemas.openxmlformats.org/officeDocument/2006/relationships/image" Target="../media/image3.png"/><Relationship Id="rId7" Type="http://schemas.openxmlformats.org/officeDocument/2006/relationships/hyperlink" Target="#'Prises en charge lourdes'!A1"/><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Formations Qualifiantes'!A1"/><Relationship Id="rId5" Type="http://schemas.openxmlformats.org/officeDocument/2006/relationships/hyperlink" Target="https://finess.esante.gouv.fr/fininter/jsp/rechercheSimple.jsp?coche=ok" TargetMode="External"/><Relationship Id="rId4" Type="http://schemas.openxmlformats.org/officeDocument/2006/relationships/hyperlink" Target="#ListeRegionaleESMS!A1"/></Relationships>
</file>

<file path=xl/drawings/_rels/drawing2.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hyperlink" Target="#Recapitulatif_CNR!C10"/></Relationships>
</file>

<file path=xl/drawings/_rels/drawing3.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hyperlink" Target="#Recapitulatif_CNR!C10"/></Relationships>
</file>

<file path=xl/drawings/_rels/drawing4.xml.rels><?xml version="1.0" encoding="UTF-8" standalone="yes"?>
<Relationships xmlns="http://schemas.openxmlformats.org/package/2006/relationships"><Relationship Id="rId3" Type="http://schemas.openxmlformats.org/officeDocument/2006/relationships/hyperlink" Target="#Recapitulatif_CNR!C10"/><Relationship Id="rId2" Type="http://schemas.openxmlformats.org/officeDocument/2006/relationships/image" Target="../media/image4.gif"/><Relationship Id="rId1" Type="http://schemas.openxmlformats.org/officeDocument/2006/relationships/hyperlink" Target="#Recapitulatif_CNR!A1"/></Relationships>
</file>

<file path=xl/drawings/_rels/drawing5.xml.rels><?xml version="1.0" encoding="UTF-8" standalone="yes"?>
<Relationships xmlns="http://schemas.openxmlformats.org/package/2006/relationships"><Relationship Id="rId3" Type="http://schemas.openxmlformats.org/officeDocument/2006/relationships/hyperlink" Target="#Recapitulatif_CNR!C10"/><Relationship Id="rId2" Type="http://schemas.openxmlformats.org/officeDocument/2006/relationships/image" Target="../media/image4.gif"/><Relationship Id="rId1" Type="http://schemas.openxmlformats.org/officeDocument/2006/relationships/hyperlink" Target="#Recapitulatif_CNR!A1"/></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0</xdr:rowOff>
    </xdr:from>
    <xdr:to>
      <xdr:col>4</xdr:col>
      <xdr:colOff>790575</xdr:colOff>
      <xdr:row>4</xdr:row>
      <xdr:rowOff>180975</xdr:rowOff>
    </xdr:to>
    <xdr:grpSp>
      <xdr:nvGrpSpPr>
        <xdr:cNvPr id="1125" name="Group 22">
          <a:extLst>
            <a:ext uri="{FF2B5EF4-FFF2-40B4-BE49-F238E27FC236}">
              <a16:creationId xmlns:a16="http://schemas.microsoft.com/office/drawing/2014/main" id="{77BB9E37-67F3-5B91-FEEE-48748A14B525}"/>
            </a:ext>
          </a:extLst>
        </xdr:cNvPr>
        <xdr:cNvGrpSpPr>
          <a:grpSpLocks/>
        </xdr:cNvGrpSpPr>
      </xdr:nvGrpSpPr>
      <xdr:grpSpPr bwMode="auto">
        <a:xfrm>
          <a:off x="123825" y="0"/>
          <a:ext cx="6905625" cy="1443038"/>
          <a:chOff x="0" y="27"/>
          <a:chExt cx="11969" cy="2430"/>
        </a:xfrm>
      </xdr:grpSpPr>
      <xdr:pic>
        <xdr:nvPicPr>
          <xdr:cNvPr id="1137" name="Picture 23" descr="ARS-FOND COURRIER">
            <a:extLst>
              <a:ext uri="{FF2B5EF4-FFF2-40B4-BE49-F238E27FC236}">
                <a16:creationId xmlns:a16="http://schemas.microsoft.com/office/drawing/2014/main" id="{A1284ECE-363A-274A-5F5E-BBB48B632E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
            <a:ext cx="11969" cy="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138" name="Picture 24" descr="ARS_LOGOS_bretagne">
            <a:extLst>
              <a:ext uri="{FF2B5EF4-FFF2-40B4-BE49-F238E27FC236}">
                <a16:creationId xmlns:a16="http://schemas.microsoft.com/office/drawing/2014/main" id="{156CD857-D0D8-9451-71D7-5CB9723122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 y="1107"/>
            <a:ext cx="2340" cy="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xdr:col>
      <xdr:colOff>193285</xdr:colOff>
      <xdr:row>14</xdr:row>
      <xdr:rowOff>13923</xdr:rowOff>
    </xdr:from>
    <xdr:to>
      <xdr:col>4</xdr:col>
      <xdr:colOff>3330136</xdr:colOff>
      <xdr:row>16</xdr:row>
      <xdr:rowOff>123826</xdr:rowOff>
    </xdr:to>
    <xdr:sp macro="" textlink="">
      <xdr:nvSpPr>
        <xdr:cNvPr id="16" name="ZoneTexte 15">
          <a:extLst>
            <a:ext uri="{FF2B5EF4-FFF2-40B4-BE49-F238E27FC236}">
              <a16:creationId xmlns:a16="http://schemas.microsoft.com/office/drawing/2014/main" id="{2AB43090-557F-4247-746E-0C4BC8F81B8B}"/>
            </a:ext>
          </a:extLst>
        </xdr:cNvPr>
        <xdr:cNvSpPr txBox="1"/>
      </xdr:nvSpPr>
      <xdr:spPr>
        <a:xfrm>
          <a:off x="6445495" y="4414473"/>
          <a:ext cx="3135190" cy="1071928"/>
        </a:xfrm>
        <a:prstGeom prst="rect">
          <a:avLst/>
        </a:prstGeom>
        <a:solidFill>
          <a:schemeClr val="accent6">
            <a:lumMod val="20000"/>
            <a:lumOff val="80000"/>
          </a:schemeClr>
        </a:solidFill>
        <a:ln>
          <a:solidFill>
            <a:schemeClr val="tx1">
              <a:lumMod val="95000"/>
              <a:lumOff val="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lang="fr-FR" sz="1300" b="1" i="0" u="none" strike="noStrike">
              <a:solidFill>
                <a:srgbClr val="FF0000"/>
              </a:solidFill>
              <a:effectLst/>
              <a:latin typeface="+mn-lt"/>
              <a:ea typeface="+mn-ea"/>
              <a:cs typeface="+mn-cs"/>
            </a:rPr>
            <a:t>Votre dossier dûment complété devra être transmis d'ici le 12 septembre </a:t>
          </a:r>
          <a:r>
            <a:rPr lang="fr-FR" sz="1050" b="1" i="1" u="sng" strike="noStrike" baseline="0">
              <a:solidFill>
                <a:sysClr val="windowText" lastClr="000000"/>
              </a:solidFill>
              <a:effectLst/>
              <a:latin typeface="+mn-lt"/>
              <a:ea typeface="+mn-ea"/>
              <a:cs typeface="+mn-cs"/>
            </a:rPr>
            <a:t>par courrier électronique</a:t>
          </a:r>
          <a:endParaRPr lang="fr-FR" sz="1050" b="1" i="1" u="none" strike="noStrike" baseline="0">
            <a:solidFill>
              <a:sysClr val="windowText" lastClr="000000"/>
            </a:solidFill>
            <a:effectLst/>
            <a:latin typeface="+mn-lt"/>
            <a:ea typeface="+mn-ea"/>
            <a:cs typeface="+mn-cs"/>
          </a:endParaRPr>
        </a:p>
        <a:p>
          <a:pPr algn="ctr"/>
          <a:r>
            <a:rPr lang="fr-FR" sz="1050" b="1" i="0" u="none" strike="noStrike" baseline="0">
              <a:solidFill>
                <a:sysClr val="windowText" lastClr="000000"/>
              </a:solidFill>
              <a:effectLst/>
              <a:latin typeface="+mn-lt"/>
              <a:ea typeface="+mn-ea"/>
              <a:cs typeface="+mn-cs"/>
            </a:rPr>
            <a:t> (avec accusé de réception) sur la boite : </a:t>
          </a:r>
        </a:p>
        <a:p>
          <a:pPr algn="ctr"/>
          <a:r>
            <a:rPr lang="fr-FR" sz="1200" b="1" i="0" u="none" strike="noStrike" baseline="0">
              <a:solidFill>
                <a:srgbClr val="FF0000"/>
              </a:solidFill>
              <a:effectLst/>
              <a:latin typeface="+mn-lt"/>
              <a:ea typeface="+mn-ea"/>
              <a:cs typeface="+mn-cs"/>
            </a:rPr>
            <a:t>ARS-BRETAGNE-ESMS-PA@ars.sante.fr</a:t>
          </a:r>
        </a:p>
      </xdr:txBody>
    </xdr:sp>
    <xdr:clientData/>
  </xdr:twoCellAnchor>
  <xdr:twoCellAnchor>
    <xdr:from>
      <xdr:col>4</xdr:col>
      <xdr:colOff>362097</xdr:colOff>
      <xdr:row>21</xdr:row>
      <xdr:rowOff>563441</xdr:rowOff>
    </xdr:from>
    <xdr:to>
      <xdr:col>4</xdr:col>
      <xdr:colOff>3495594</xdr:colOff>
      <xdr:row>23</xdr:row>
      <xdr:rowOff>68874</xdr:rowOff>
    </xdr:to>
    <xdr:sp macro="" textlink="">
      <xdr:nvSpPr>
        <xdr:cNvPr id="10" name="ZoneTexte 9">
          <a:extLst>
            <a:ext uri="{FF2B5EF4-FFF2-40B4-BE49-F238E27FC236}">
              <a16:creationId xmlns:a16="http://schemas.microsoft.com/office/drawing/2014/main" id="{F43BB64E-AB6C-59EF-1FBF-841F40156787}"/>
            </a:ext>
          </a:extLst>
        </xdr:cNvPr>
        <xdr:cNvSpPr txBox="1"/>
      </xdr:nvSpPr>
      <xdr:spPr>
        <a:xfrm>
          <a:off x="6606687" y="7516691"/>
          <a:ext cx="3135190" cy="1591408"/>
        </a:xfrm>
        <a:prstGeom prst="rect">
          <a:avLst/>
        </a:prstGeom>
        <a:solidFill>
          <a:srgbClr val="FF0000">
            <a:tint val="66000"/>
            <a:satMod val="160000"/>
          </a:srgbClr>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fr-FR" sz="1050" b="1" i="0" u="none" strike="noStrike" cap="none" spc="0">
            <a:ln w="10160">
              <a:noFill/>
              <a:prstDash val="solid"/>
            </a:ln>
            <a:solidFill>
              <a:schemeClr val="tx1">
                <a:lumMod val="95000"/>
                <a:lumOff val="5000"/>
              </a:schemeClr>
            </a:solidFill>
            <a:effectLst>
              <a:outerShdw blurRad="38100" dist="32000" dir="5400000" algn="tl">
                <a:srgbClr val="000000">
                  <a:alpha val="30000"/>
                </a:srgbClr>
              </a:outerShdw>
            </a:effectLst>
            <a:latin typeface="+mn-lt"/>
            <a:ea typeface="+mn-ea"/>
            <a:cs typeface="+mn-cs"/>
          </a:endParaRPr>
        </a:p>
        <a:p>
          <a:pPr algn="ctr"/>
          <a:r>
            <a:rPr lang="fr-FR" sz="1050" b="1" i="0" u="none" strike="noStrike" cap="none" spc="0">
              <a:ln w="10160">
                <a:noFill/>
                <a:prstDash val="solid"/>
              </a:ln>
              <a:solidFill>
                <a:schemeClr val="tx1">
                  <a:lumMod val="95000"/>
                  <a:lumOff val="5000"/>
                </a:schemeClr>
              </a:solidFill>
              <a:effectLst/>
              <a:latin typeface="+mn-lt"/>
              <a:ea typeface="+mn-ea"/>
              <a:cs typeface="+mn-cs"/>
            </a:rPr>
            <a:t>Vous devez impérativement fournir les justificatifs nécessaires à l'étude de votre demande</a:t>
          </a:r>
        </a:p>
        <a:p>
          <a:pPr algn="ctr"/>
          <a:r>
            <a:rPr lang="fr-FR" sz="1050" b="1" i="0" u="none" strike="noStrike" cap="none" spc="0">
              <a:ln w="10160">
                <a:noFill/>
                <a:prstDash val="solid"/>
              </a:ln>
              <a:solidFill>
                <a:schemeClr val="tx1">
                  <a:lumMod val="95000"/>
                  <a:lumOff val="5000"/>
                </a:schemeClr>
              </a:solidFill>
              <a:effectLst/>
              <a:latin typeface="+mn-lt"/>
              <a:ea typeface="+mn-ea"/>
              <a:cs typeface="+mn-cs"/>
            </a:rPr>
            <a:t> (cf. documents demandés dans chaque onglet)</a:t>
          </a:r>
        </a:p>
        <a:p>
          <a:pPr algn="ctr"/>
          <a:endParaRPr lang="fr-FR" sz="1050" b="1" i="0" u="none" strike="noStrike" cap="none" spc="0">
            <a:ln w="10160">
              <a:noFill/>
              <a:prstDash val="solid"/>
            </a:ln>
            <a:solidFill>
              <a:schemeClr val="tx1">
                <a:lumMod val="95000"/>
                <a:lumOff val="5000"/>
              </a:schemeClr>
            </a:solidFill>
            <a:effectLst/>
            <a:latin typeface="+mn-lt"/>
            <a:ea typeface="+mn-ea"/>
            <a:cs typeface="+mn-cs"/>
          </a:endParaRPr>
        </a:p>
        <a:p>
          <a:pPr algn="ctr"/>
          <a:r>
            <a:rPr lang="fr-FR" sz="1050" b="1" i="0" u="sng" strike="noStrike" cap="none" spc="0">
              <a:ln w="10160">
                <a:noFill/>
                <a:prstDash val="solid"/>
              </a:ln>
              <a:solidFill>
                <a:schemeClr val="tx1">
                  <a:lumMod val="95000"/>
                  <a:lumOff val="5000"/>
                </a:schemeClr>
              </a:solidFill>
              <a:effectLst/>
              <a:latin typeface="+mn-lt"/>
              <a:ea typeface="+mn-ea"/>
              <a:cs typeface="+mn-cs"/>
            </a:rPr>
            <a:t>En l'absence de ces documents, </a:t>
          </a:r>
        </a:p>
        <a:p>
          <a:pPr algn="ctr"/>
          <a:r>
            <a:rPr lang="fr-FR" sz="1050" b="1" i="0" u="sng" strike="noStrike" cap="none" spc="0">
              <a:ln w="10160">
                <a:noFill/>
                <a:prstDash val="solid"/>
              </a:ln>
              <a:solidFill>
                <a:schemeClr val="tx1">
                  <a:lumMod val="95000"/>
                  <a:lumOff val="5000"/>
                </a:schemeClr>
              </a:solidFill>
              <a:effectLst/>
              <a:latin typeface="+mn-lt"/>
              <a:ea typeface="+mn-ea"/>
              <a:cs typeface="+mn-cs"/>
            </a:rPr>
            <a:t>votre demande sera considérée comme irrecevable</a:t>
          </a:r>
          <a:r>
            <a:rPr lang="fr-FR" sz="1050" b="1" i="0" u="sng" strike="noStrike" cap="none" spc="0" baseline="0">
              <a:ln w="10160">
                <a:noFill/>
                <a:prstDash val="solid"/>
              </a:ln>
              <a:solidFill>
                <a:schemeClr val="tx1">
                  <a:lumMod val="95000"/>
                  <a:lumOff val="5000"/>
                </a:schemeClr>
              </a:solidFill>
              <a:effectLst/>
              <a:latin typeface="+mn-lt"/>
              <a:ea typeface="+mn-ea"/>
              <a:cs typeface="+mn-cs"/>
            </a:rPr>
            <a:t> et ne sera pas traitée</a:t>
          </a:r>
          <a:br>
            <a:rPr lang="fr-FR" sz="1050" b="1" i="0" u="none" strike="noStrike" cap="none" spc="0">
              <a:ln w="10160">
                <a:noFill/>
                <a:prstDash val="solid"/>
              </a:ln>
              <a:solidFill>
                <a:schemeClr val="tx1">
                  <a:lumMod val="95000"/>
                  <a:lumOff val="5000"/>
                </a:schemeClr>
              </a:solidFill>
              <a:effectLst>
                <a:outerShdw blurRad="38100" dist="32000" dir="5400000" algn="tl">
                  <a:srgbClr val="000000">
                    <a:alpha val="30000"/>
                  </a:srgbClr>
                </a:outerShdw>
              </a:effectLst>
              <a:latin typeface="+mn-lt"/>
              <a:ea typeface="+mn-ea"/>
              <a:cs typeface="+mn-cs"/>
            </a:rPr>
          </a:br>
          <a:br>
            <a:rPr lang="fr-FR" sz="1050" b="1" i="0" u="none" strike="noStrike" cap="none" spc="0">
              <a:ln w="10160">
                <a:noFill/>
                <a:prstDash val="solid"/>
              </a:ln>
              <a:solidFill>
                <a:schemeClr val="tx1">
                  <a:lumMod val="95000"/>
                  <a:lumOff val="5000"/>
                </a:schemeClr>
              </a:solidFill>
              <a:effectLst>
                <a:outerShdw blurRad="38100" dist="32000" dir="5400000" algn="tl">
                  <a:srgbClr val="000000">
                    <a:alpha val="30000"/>
                  </a:srgbClr>
                </a:outerShdw>
              </a:effectLst>
              <a:latin typeface="+mn-lt"/>
              <a:ea typeface="+mn-ea"/>
              <a:cs typeface="+mn-cs"/>
            </a:rPr>
          </a:br>
          <a:endParaRPr lang="fr-FR" sz="1050" b="1" cap="none" spc="0">
            <a:ln w="10160">
              <a:noFill/>
              <a:prstDash val="solid"/>
            </a:ln>
            <a:solidFill>
              <a:schemeClr val="tx1">
                <a:lumMod val="95000"/>
                <a:lumOff val="5000"/>
              </a:schemeClr>
            </a:solidFill>
            <a:effectLst>
              <a:outerShdw blurRad="38100" dist="32000" dir="5400000" algn="tl">
                <a:srgbClr val="000000">
                  <a:alpha val="30000"/>
                </a:srgbClr>
              </a:outerShdw>
            </a:effectLst>
          </a:endParaRPr>
        </a:p>
      </xdr:txBody>
    </xdr:sp>
    <xdr:clientData/>
  </xdr:twoCellAnchor>
  <xdr:twoCellAnchor editAs="oneCell">
    <xdr:from>
      <xdr:col>4</xdr:col>
      <xdr:colOff>85725</xdr:colOff>
      <xdr:row>21</xdr:row>
      <xdr:rowOff>219075</xdr:rowOff>
    </xdr:from>
    <xdr:to>
      <xdr:col>4</xdr:col>
      <xdr:colOff>647700</xdr:colOff>
      <xdr:row>22</xdr:row>
      <xdr:rowOff>19050</xdr:rowOff>
    </xdr:to>
    <xdr:pic>
      <xdr:nvPicPr>
        <xdr:cNvPr id="1128" name="Image 20" descr="http://1.bp.blogspot.com/-XgpxNOSD5z0/UExM6HfXnPI/AAAAAAAAAKg/klozY7jgOpA/s1600/1237099306261031288Steren_Warning.svg.med.png">
          <a:extLst>
            <a:ext uri="{FF2B5EF4-FFF2-40B4-BE49-F238E27FC236}">
              <a16:creationId xmlns:a16="http://schemas.microsoft.com/office/drawing/2014/main" id="{A8A093CD-318C-7AA8-303E-9A7FDE439E9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24600" y="7734300"/>
          <a:ext cx="5619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1268731</xdr:colOff>
      <xdr:row>8</xdr:row>
      <xdr:rowOff>72390</xdr:rowOff>
    </xdr:from>
    <xdr:to>
      <xdr:col>6</xdr:col>
      <xdr:colOff>116</xdr:colOff>
      <xdr:row>10</xdr:row>
      <xdr:rowOff>38116</xdr:rowOff>
    </xdr:to>
    <xdr:sp macro="" textlink="">
      <xdr:nvSpPr>
        <xdr:cNvPr id="14" name="Rectangle à coins arrondis 13">
          <a:hlinkClick xmlns:r="http://schemas.openxmlformats.org/officeDocument/2006/relationships" r:id="rId4"/>
          <a:extLst>
            <a:ext uri="{FF2B5EF4-FFF2-40B4-BE49-F238E27FC236}">
              <a16:creationId xmlns:a16="http://schemas.microsoft.com/office/drawing/2014/main" id="{879815DE-B2C4-FCB3-1453-5F25E096E259}"/>
            </a:ext>
          </a:extLst>
        </xdr:cNvPr>
        <xdr:cNvSpPr/>
      </xdr:nvSpPr>
      <xdr:spPr>
        <a:xfrm>
          <a:off x="7515226" y="2800350"/>
          <a:ext cx="2543174" cy="523875"/>
        </a:xfrm>
        <a:prstGeom prst="roundRect">
          <a:avLst/>
        </a:prstGeom>
        <a:gradFill>
          <a:gsLst>
            <a:gs pos="0">
              <a:schemeClr val="accent6">
                <a:lumMod val="75000"/>
              </a:schemeClr>
            </a:gs>
            <a:gs pos="80000">
              <a:schemeClr val="accent6">
                <a:shade val="93000"/>
                <a:satMod val="130000"/>
              </a:schemeClr>
            </a:gs>
            <a:gs pos="100000">
              <a:schemeClr val="accent6">
                <a:shade val="94000"/>
                <a:satMod val="135000"/>
              </a:schemeClr>
            </a:gs>
          </a:gsLst>
          <a:lin ang="16200000" scaled="0"/>
        </a:gradFill>
        <a:ln w="0"/>
        <a:effectLst>
          <a:outerShdw blurRad="40005" dist="22860" dir="5400000" algn="ctr" rotWithShape="0">
            <a:srgbClr val="000000">
              <a:alpha val="35000"/>
            </a:srgbClr>
          </a:outerShdw>
        </a:effectLst>
        <a:scene3d>
          <a:camera prst="orthographicFront"/>
          <a:lightRig rig="threePt" dir="t">
            <a:rot lat="0" lon="0" rev="1200000"/>
          </a:lightRig>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200" b="1"/>
            <a:t>Accéder à la liste régionale des ESMS</a:t>
          </a:r>
        </a:p>
      </xdr:txBody>
    </xdr:sp>
    <xdr:clientData/>
  </xdr:twoCellAnchor>
  <xdr:twoCellAnchor>
    <xdr:from>
      <xdr:col>4</xdr:col>
      <xdr:colOff>1268731</xdr:colOff>
      <xdr:row>10</xdr:row>
      <xdr:rowOff>158116</xdr:rowOff>
    </xdr:from>
    <xdr:to>
      <xdr:col>6</xdr:col>
      <xdr:colOff>116</xdr:colOff>
      <xdr:row>13</xdr:row>
      <xdr:rowOff>18862</xdr:rowOff>
    </xdr:to>
    <xdr:sp macro="" textlink="">
      <xdr:nvSpPr>
        <xdr:cNvPr id="15" name="Rectangle à coins arrondis 14">
          <a:hlinkClick xmlns:r="http://schemas.openxmlformats.org/officeDocument/2006/relationships" r:id="rId5"/>
          <a:extLst>
            <a:ext uri="{FF2B5EF4-FFF2-40B4-BE49-F238E27FC236}">
              <a16:creationId xmlns:a16="http://schemas.microsoft.com/office/drawing/2014/main" id="{8868999F-1619-B1EC-0310-F69B7F615991}"/>
            </a:ext>
          </a:extLst>
        </xdr:cNvPr>
        <xdr:cNvSpPr/>
      </xdr:nvSpPr>
      <xdr:spPr>
        <a:xfrm>
          <a:off x="7515226" y="3438526"/>
          <a:ext cx="2543174" cy="600074"/>
        </a:xfrm>
        <a:prstGeom prst="roundRect">
          <a:avLst/>
        </a:prstGeom>
        <a:gradFill>
          <a:gsLst>
            <a:gs pos="0">
              <a:schemeClr val="accent6">
                <a:lumMod val="75000"/>
              </a:schemeClr>
            </a:gs>
            <a:gs pos="80000">
              <a:schemeClr val="accent6">
                <a:shade val="93000"/>
                <a:satMod val="130000"/>
              </a:schemeClr>
            </a:gs>
            <a:gs pos="100000">
              <a:schemeClr val="accent6">
                <a:shade val="94000"/>
                <a:satMod val="135000"/>
              </a:schemeClr>
            </a:gs>
          </a:gsLst>
          <a:lin ang="16200000" scaled="0"/>
        </a:gradFill>
        <a:ln w="0"/>
        <a:effectLst>
          <a:outerShdw blurRad="40005" dist="22860" dir="5400000" algn="ctr" rotWithShape="0">
            <a:srgbClr val="000000">
              <a:alpha val="35000"/>
            </a:srgbClr>
          </a:outerShdw>
        </a:effectLst>
        <a:scene3d>
          <a:camera prst="orthographicFront"/>
          <a:lightRig rig="threePt" dir="t">
            <a:rot lat="0" lon="0" rev="1200000"/>
          </a:lightRig>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200" b="1"/>
            <a:t>Accéder au site internet FINESS</a:t>
          </a:r>
        </a:p>
      </xdr:txBody>
    </xdr:sp>
    <xdr:clientData/>
  </xdr:twoCellAnchor>
  <xdr:twoCellAnchor>
    <xdr:from>
      <xdr:col>1</xdr:col>
      <xdr:colOff>0</xdr:colOff>
      <xdr:row>21</xdr:row>
      <xdr:rowOff>5329</xdr:rowOff>
    </xdr:from>
    <xdr:to>
      <xdr:col>2</xdr:col>
      <xdr:colOff>1816685</xdr:colOff>
      <xdr:row>22</xdr:row>
      <xdr:rowOff>11446</xdr:rowOff>
    </xdr:to>
    <xdr:sp macro="" textlink="">
      <xdr:nvSpPr>
        <xdr:cNvPr id="11" name="Rectangle à coins arrondis 10">
          <a:hlinkClick xmlns:r="http://schemas.openxmlformats.org/officeDocument/2006/relationships" r:id="rId6"/>
          <a:extLst>
            <a:ext uri="{FF2B5EF4-FFF2-40B4-BE49-F238E27FC236}">
              <a16:creationId xmlns:a16="http://schemas.microsoft.com/office/drawing/2014/main" id="{FDEEF1F7-4658-C229-5AC1-E8B6050ABAF0}"/>
            </a:ext>
          </a:extLst>
        </xdr:cNvPr>
        <xdr:cNvSpPr/>
      </xdr:nvSpPr>
      <xdr:spPr>
        <a:xfrm>
          <a:off x="1123950" y="5815579"/>
          <a:ext cx="3653204" cy="70904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lang="fr-FR" sz="1200" b="1">
              <a:solidFill>
                <a:sysClr val="windowText" lastClr="000000"/>
              </a:solidFill>
            </a:rPr>
            <a:t>FORMATIONS QUALIFIANTES ET DIPLOMANTES </a:t>
          </a:r>
          <a:endParaRPr lang="fr-FR" sz="1000" b="1">
            <a:solidFill>
              <a:srgbClr val="FF0000"/>
            </a:solidFill>
          </a:endParaRPr>
        </a:p>
      </xdr:txBody>
    </xdr:sp>
    <xdr:clientData/>
  </xdr:twoCellAnchor>
  <xdr:twoCellAnchor>
    <xdr:from>
      <xdr:col>1</xdr:col>
      <xdr:colOff>9526</xdr:colOff>
      <xdr:row>23</xdr:row>
      <xdr:rowOff>11430</xdr:rowOff>
    </xdr:from>
    <xdr:to>
      <xdr:col>3</xdr:col>
      <xdr:colOff>1</xdr:colOff>
      <xdr:row>23</xdr:row>
      <xdr:rowOff>685844</xdr:rowOff>
    </xdr:to>
    <xdr:sp macro="" textlink="">
      <xdr:nvSpPr>
        <xdr:cNvPr id="18" name="Rectangle à coins arrondis 17">
          <a:hlinkClick xmlns:r="http://schemas.openxmlformats.org/officeDocument/2006/relationships" r:id="rId7"/>
          <a:extLst>
            <a:ext uri="{FF2B5EF4-FFF2-40B4-BE49-F238E27FC236}">
              <a16:creationId xmlns:a16="http://schemas.microsoft.com/office/drawing/2014/main" id="{62178C19-A680-F3AE-F6DE-A981020410DE}"/>
            </a:ext>
          </a:extLst>
        </xdr:cNvPr>
        <xdr:cNvSpPr/>
      </xdr:nvSpPr>
      <xdr:spPr>
        <a:xfrm>
          <a:off x="219076" y="6019800"/>
          <a:ext cx="3657600" cy="666750"/>
        </a:xfrm>
        <a:prstGeom prst="roundRect">
          <a:avLst/>
        </a:prstGeom>
        <a:solidFill>
          <a:schemeClr val="accent4">
            <a:lumMod val="60000"/>
            <a:lumOff val="4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200" b="1" baseline="0">
              <a:solidFill>
                <a:sysClr val="windowText" lastClr="000000"/>
              </a:solidFill>
            </a:rPr>
            <a:t>MOLECULES ONEREUSES</a:t>
          </a:r>
        </a:p>
      </xdr:txBody>
    </xdr:sp>
    <xdr:clientData/>
  </xdr:twoCellAnchor>
  <xdr:twoCellAnchor>
    <xdr:from>
      <xdr:col>1</xdr:col>
      <xdr:colOff>0</xdr:colOff>
      <xdr:row>22</xdr:row>
      <xdr:rowOff>0</xdr:rowOff>
    </xdr:from>
    <xdr:to>
      <xdr:col>2</xdr:col>
      <xdr:colOff>1827635</xdr:colOff>
      <xdr:row>23</xdr:row>
      <xdr:rowOff>0</xdr:rowOff>
    </xdr:to>
    <xdr:sp macro="" textlink="">
      <xdr:nvSpPr>
        <xdr:cNvPr id="17" name="Rectangle à coins arrondis 16">
          <a:hlinkClick xmlns:r="http://schemas.openxmlformats.org/officeDocument/2006/relationships" r:id="rId8"/>
          <a:extLst>
            <a:ext uri="{FF2B5EF4-FFF2-40B4-BE49-F238E27FC236}">
              <a16:creationId xmlns:a16="http://schemas.microsoft.com/office/drawing/2014/main" id="{C3249916-4203-3CA8-BD4D-11307B57507F}"/>
            </a:ext>
          </a:extLst>
        </xdr:cNvPr>
        <xdr:cNvSpPr/>
      </xdr:nvSpPr>
      <xdr:spPr>
        <a:xfrm>
          <a:off x="212481" y="5920154"/>
          <a:ext cx="3661263" cy="709779"/>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200" b="1">
              <a:solidFill>
                <a:sysClr val="windowText" lastClr="000000"/>
              </a:solidFill>
            </a:rPr>
            <a:t>FORMATIONS ASH</a:t>
          </a:r>
          <a:r>
            <a:rPr lang="fr-FR" sz="1200" b="1" baseline="0">
              <a:solidFill>
                <a:sysClr val="windowText" lastClr="000000"/>
              </a:solidFill>
            </a:rPr>
            <a:t> 70 Heures</a:t>
          </a:r>
          <a:endParaRPr lang="fr-FR" sz="1200" b="1">
            <a:solidFill>
              <a:sysClr val="windowText" lastClr="000000"/>
            </a:solidFill>
          </a:endParaRPr>
        </a:p>
        <a:p>
          <a:pPr algn="ctr"/>
          <a:r>
            <a:rPr lang="fr-FR" sz="1000" b="1">
              <a:solidFill>
                <a:srgbClr val="FF0000"/>
              </a:solidFill>
            </a:rPr>
            <a:t>(Uniquement pour EHPAD et AJA)</a:t>
          </a:r>
        </a:p>
      </xdr:txBody>
    </xdr:sp>
    <xdr:clientData/>
  </xdr:twoCellAnchor>
  <xdr:twoCellAnchor editAs="oneCell">
    <xdr:from>
      <xdr:col>3</xdr:col>
      <xdr:colOff>1485900</xdr:colOff>
      <xdr:row>13</xdr:row>
      <xdr:rowOff>295275</xdr:rowOff>
    </xdr:from>
    <xdr:to>
      <xdr:col>4</xdr:col>
      <xdr:colOff>323850</xdr:colOff>
      <xdr:row>14</xdr:row>
      <xdr:rowOff>409575</xdr:rowOff>
    </xdr:to>
    <xdr:pic>
      <xdr:nvPicPr>
        <xdr:cNvPr id="1134" name="Image 20" descr="http://1.bp.blogspot.com/-XgpxNOSD5z0/UExM6HfXnPI/AAAAAAAAAKg/klozY7jgOpA/s1600/1237099306261031288Steren_Warning.svg.med.png">
          <a:extLst>
            <a:ext uri="{FF2B5EF4-FFF2-40B4-BE49-F238E27FC236}">
              <a16:creationId xmlns:a16="http://schemas.microsoft.com/office/drawing/2014/main" id="{18E7FB6C-8772-FDC7-F3FF-95B9ED0763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0750" y="4610100"/>
          <a:ext cx="5619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114300</xdr:colOff>
      <xdr:row>0</xdr:row>
      <xdr:rowOff>95250</xdr:rowOff>
    </xdr:from>
    <xdr:to>
      <xdr:col>9</xdr:col>
      <xdr:colOff>876300</xdr:colOff>
      <xdr:row>3</xdr:row>
      <xdr:rowOff>114300</xdr:rowOff>
    </xdr:to>
    <xdr:pic macro="[0]!Selectionner_la_feuille_Recapitulatif_CNR">
      <xdr:nvPicPr>
        <xdr:cNvPr id="2065" name="Image 5" descr="flecheretour.gif">
          <a:hlinkClick xmlns:r="http://schemas.openxmlformats.org/officeDocument/2006/relationships" r:id="rId1"/>
          <a:extLst>
            <a:ext uri="{FF2B5EF4-FFF2-40B4-BE49-F238E27FC236}">
              <a16:creationId xmlns:a16="http://schemas.microsoft.com/office/drawing/2014/main" id="{CC6D464A-98EA-FCB1-B222-3DAEBF8EF5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77400" y="95250"/>
          <a:ext cx="762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114300</xdr:colOff>
      <xdr:row>34</xdr:row>
      <xdr:rowOff>76200</xdr:rowOff>
    </xdr:from>
    <xdr:to>
      <xdr:col>9</xdr:col>
      <xdr:colOff>876300</xdr:colOff>
      <xdr:row>36</xdr:row>
      <xdr:rowOff>171450</xdr:rowOff>
    </xdr:to>
    <xdr:pic macro="[0]!Selectionner_la_feuille_Recapitulatif_CNR">
      <xdr:nvPicPr>
        <xdr:cNvPr id="2066" name="Image 5" descr="flecheretour.gif">
          <a:hlinkClick xmlns:r="http://schemas.openxmlformats.org/officeDocument/2006/relationships" r:id="rId1"/>
          <a:extLst>
            <a:ext uri="{FF2B5EF4-FFF2-40B4-BE49-F238E27FC236}">
              <a16:creationId xmlns:a16="http://schemas.microsoft.com/office/drawing/2014/main" id="{98F527FE-3C15-9E4D-5C36-16FF5CA025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77400" y="8496300"/>
          <a:ext cx="762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114300</xdr:colOff>
      <xdr:row>0</xdr:row>
      <xdr:rowOff>95250</xdr:rowOff>
    </xdr:from>
    <xdr:to>
      <xdr:col>11</xdr:col>
      <xdr:colOff>114300</xdr:colOff>
      <xdr:row>3</xdr:row>
      <xdr:rowOff>0</xdr:rowOff>
    </xdr:to>
    <xdr:pic macro="[0]!Selectionner_la_feuille_Recapitulatif_CNR">
      <xdr:nvPicPr>
        <xdr:cNvPr id="3087" name="Image 5" descr="flecheretour.gif">
          <a:hlinkClick xmlns:r="http://schemas.openxmlformats.org/officeDocument/2006/relationships" r:id="rId1"/>
          <a:extLst>
            <a:ext uri="{FF2B5EF4-FFF2-40B4-BE49-F238E27FC236}">
              <a16:creationId xmlns:a16="http://schemas.microsoft.com/office/drawing/2014/main" id="{CDB65095-299C-4006-11FB-5B13CF5921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25225" y="95250"/>
          <a:ext cx="762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67</xdr:row>
      <xdr:rowOff>0</xdr:rowOff>
    </xdr:from>
    <xdr:to>
      <xdr:col>11</xdr:col>
      <xdr:colOff>0</xdr:colOff>
      <xdr:row>69</xdr:row>
      <xdr:rowOff>114300</xdr:rowOff>
    </xdr:to>
    <xdr:pic macro="[0]!Selectionner_la_feuille_Recapitulatif_CNR">
      <xdr:nvPicPr>
        <xdr:cNvPr id="3088" name="Image 5" descr="flecheretour.gif">
          <a:hlinkClick xmlns:r="http://schemas.openxmlformats.org/officeDocument/2006/relationships" r:id="rId1"/>
          <a:extLst>
            <a:ext uri="{FF2B5EF4-FFF2-40B4-BE49-F238E27FC236}">
              <a16:creationId xmlns:a16="http://schemas.microsoft.com/office/drawing/2014/main" id="{4248BE12-0889-7E8D-B4F3-D3343118A2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10925" y="13535025"/>
          <a:ext cx="762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257175</xdr:colOff>
      <xdr:row>0</xdr:row>
      <xdr:rowOff>85725</xdr:rowOff>
    </xdr:from>
    <xdr:to>
      <xdr:col>7</xdr:col>
      <xdr:colOff>762000</xdr:colOff>
      <xdr:row>3</xdr:row>
      <xdr:rowOff>47625</xdr:rowOff>
    </xdr:to>
    <xdr:pic>
      <xdr:nvPicPr>
        <xdr:cNvPr id="4111" name="Image 7" descr="flecheretour.gif">
          <a:hlinkClick xmlns:r="http://schemas.openxmlformats.org/officeDocument/2006/relationships" r:id="rId1"/>
          <a:extLst>
            <a:ext uri="{FF2B5EF4-FFF2-40B4-BE49-F238E27FC236}">
              <a16:creationId xmlns:a16="http://schemas.microsoft.com/office/drawing/2014/main" id="{B02F4832-471B-6910-DE0F-179FA70F8C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96550" y="85725"/>
          <a:ext cx="504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30</xdr:row>
      <xdr:rowOff>0</xdr:rowOff>
    </xdr:from>
    <xdr:to>
      <xdr:col>7</xdr:col>
      <xdr:colOff>571500</xdr:colOff>
      <xdr:row>32</xdr:row>
      <xdr:rowOff>95250</xdr:rowOff>
    </xdr:to>
    <xdr:pic macro="[0]!Selectionner_la_feuille_Recapitulatif_CNR">
      <xdr:nvPicPr>
        <xdr:cNvPr id="4112" name="Image 5" descr="flecheretour.gif">
          <a:hlinkClick xmlns:r="http://schemas.openxmlformats.org/officeDocument/2006/relationships" r:id="rId3"/>
          <a:extLst>
            <a:ext uri="{FF2B5EF4-FFF2-40B4-BE49-F238E27FC236}">
              <a16:creationId xmlns:a16="http://schemas.microsoft.com/office/drawing/2014/main" id="{B098A184-EA28-5F63-586A-C95FB3B4CC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39375" y="9305925"/>
          <a:ext cx="5715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228600</xdr:colOff>
      <xdr:row>0</xdr:row>
      <xdr:rowOff>76200</xdr:rowOff>
    </xdr:from>
    <xdr:to>
      <xdr:col>6</xdr:col>
      <xdr:colOff>990600</xdr:colOff>
      <xdr:row>0</xdr:row>
      <xdr:rowOff>552450</xdr:rowOff>
    </xdr:to>
    <xdr:pic macro="[0]!Selectionner_la_feuille_Recapitulatif_CNR">
      <xdr:nvPicPr>
        <xdr:cNvPr id="7183" name="Image 5" descr="flecheretour.gif">
          <a:hlinkClick xmlns:r="http://schemas.openxmlformats.org/officeDocument/2006/relationships" r:id="rId1"/>
          <a:extLst>
            <a:ext uri="{FF2B5EF4-FFF2-40B4-BE49-F238E27FC236}">
              <a16:creationId xmlns:a16="http://schemas.microsoft.com/office/drawing/2014/main" id="{C797AF52-4FAE-B884-3BF7-CE3A7F7C19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76200"/>
          <a:ext cx="762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527</xdr:row>
      <xdr:rowOff>0</xdr:rowOff>
    </xdr:from>
    <xdr:to>
      <xdr:col>6</xdr:col>
      <xdr:colOff>762000</xdr:colOff>
      <xdr:row>529</xdr:row>
      <xdr:rowOff>95250</xdr:rowOff>
    </xdr:to>
    <xdr:pic macro="[0]!Selectionner_la_feuille_Recapitulatif_CNR">
      <xdr:nvPicPr>
        <xdr:cNvPr id="7184" name="Image 5" descr="flecheretour.gif">
          <a:hlinkClick xmlns:r="http://schemas.openxmlformats.org/officeDocument/2006/relationships" r:id="rId3"/>
          <a:extLst>
            <a:ext uri="{FF2B5EF4-FFF2-40B4-BE49-F238E27FC236}">
              <a16:creationId xmlns:a16="http://schemas.microsoft.com/office/drawing/2014/main" id="{3D72CA10-1641-DA46-1C1F-0D64B0AC8B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10450" y="101193600"/>
          <a:ext cx="762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u5" displayName="Tableau5" ref="A2:G526" totalsRowShown="0" headerRowDxfId="60" headerRowBorderDxfId="59" tableBorderDxfId="58">
  <autoFilter ref="A2:G526" xr:uid="{00000000-0009-0000-0100-000005000000}"/>
  <sortState xmlns:xlrd2="http://schemas.microsoft.com/office/spreadsheetml/2017/richdata2" ref="A3:G577">
    <sortCondition ref="C2:C577"/>
  </sortState>
  <tableColumns count="7">
    <tableColumn id="1" xr3:uid="{00000000-0010-0000-0000-000001000000}" name="DPT" dataDxfId="57"/>
    <tableColumn id="3" xr3:uid="{A727405B-2066-42F0-A497-996AB5620449}" name="TYPE ESMS" dataDxfId="56"/>
    <tableColumn id="2" xr3:uid="{00000000-0010-0000-0000-000002000000}" name="FINESS ET_x000a_Finess_Géo_x000a_Finess_Etablissement" dataDxfId="55" dataCellStyle="Normal 3"/>
    <tableColumn id="6" xr3:uid="{83827822-DFC3-4043-A15E-5FC6F7427438}" name="FINESS EJ_x000a_Finess_Gestionnaire" dataDxfId="54"/>
    <tableColumn id="4" xr3:uid="{00000000-0010-0000-0000-000004000000}" name="NOM ESMS" dataDxfId="53" dataCellStyle="Normal 3"/>
    <tableColumn id="5" xr3:uid="{00000000-0010-0000-0000-000005000000}" name="COMMUNE" dataDxfId="52" dataCellStyle="Normal 3"/>
    <tableColumn id="8" xr3:uid="{00000000-0010-0000-0000-000008000000}" name="STATUT JURIDIQUE" dataDxfId="51" dataCellStyle="Normal 3"/>
  </tableColumns>
  <tableStyleInfo name="TableStyleMedium14"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0"/>
    <pageSetUpPr fitToPage="1"/>
  </sheetPr>
  <dimension ref="A1:H27"/>
  <sheetViews>
    <sheetView tabSelected="1" zoomScale="80" zoomScaleNormal="80" workbookViewId="0">
      <selection activeCell="C9" sqref="C9"/>
    </sheetView>
  </sheetViews>
  <sheetFormatPr baseColWidth="10" defaultColWidth="0" defaultRowHeight="15" x14ac:dyDescent="0.25"/>
  <cols>
    <col min="1" max="1" width="15.7109375" style="16" customWidth="1"/>
    <col min="2" max="2" width="24.42578125" style="16" customWidth="1"/>
    <col min="3" max="3" width="27.5703125" style="16" customWidth="1"/>
    <col min="4" max="4" width="25.85546875" style="22" bestFit="1" customWidth="1"/>
    <col min="5" max="5" width="53.42578125" style="16" customWidth="1"/>
    <col min="6" max="6" width="3.85546875" style="16" customWidth="1"/>
    <col min="7" max="7" width="3" style="16" hidden="1" customWidth="1"/>
    <col min="8" max="16384" width="0" style="16" hidden="1"/>
  </cols>
  <sheetData>
    <row r="1" spans="1:8" ht="20.100000000000001" customHeight="1" x14ac:dyDescent="0.25">
      <c r="A1" s="13"/>
      <c r="B1" s="14"/>
      <c r="C1" s="15"/>
      <c r="D1" s="15"/>
      <c r="E1" s="15"/>
      <c r="F1" s="14"/>
    </row>
    <row r="2" spans="1:8" ht="24.75" customHeight="1" x14ac:dyDescent="0.25">
      <c r="A2" s="13"/>
      <c r="B2" s="14"/>
      <c r="C2" s="15"/>
      <c r="D2" s="15"/>
      <c r="E2" s="15"/>
      <c r="F2" s="14"/>
    </row>
    <row r="3" spans="1:8" ht="34.5" customHeight="1" x14ac:dyDescent="0.25">
      <c r="A3" s="14"/>
      <c r="B3" s="14"/>
      <c r="C3" s="140" t="s">
        <v>889</v>
      </c>
      <c r="D3" s="141"/>
      <c r="E3" s="141"/>
      <c r="F3" s="14"/>
    </row>
    <row r="4" spans="1:8" ht="21" customHeight="1" x14ac:dyDescent="0.25">
      <c r="A4" s="14"/>
      <c r="B4" s="14"/>
      <c r="C4" s="17"/>
      <c r="D4" s="18"/>
      <c r="E4" s="17"/>
      <c r="F4" s="14"/>
    </row>
    <row r="5" spans="1:8" ht="75.75" customHeight="1" x14ac:dyDescent="0.25">
      <c r="A5" s="14"/>
      <c r="B5" s="19"/>
      <c r="D5" s="144" t="s">
        <v>828</v>
      </c>
      <c r="E5" s="144"/>
      <c r="F5" s="20"/>
    </row>
    <row r="6" spans="1:8" ht="23.25" customHeight="1" x14ac:dyDescent="0.25">
      <c r="A6" s="14"/>
      <c r="B6" s="19"/>
      <c r="D6" s="150" t="s">
        <v>856</v>
      </c>
      <c r="E6" s="150"/>
      <c r="F6" s="20"/>
    </row>
    <row r="7" spans="1:8" ht="23.25" customHeight="1" x14ac:dyDescent="0.25">
      <c r="A7" s="14"/>
      <c r="B7" s="19"/>
      <c r="D7" s="107"/>
      <c r="E7" s="107"/>
      <c r="F7" s="20"/>
    </row>
    <row r="8" spans="1:8" ht="15.75" thickBot="1" x14ac:dyDescent="0.3">
      <c r="A8" s="80"/>
      <c r="B8" s="81"/>
      <c r="C8" s="21"/>
    </row>
    <row r="9" spans="1:8" ht="28.5" thickBot="1" x14ac:dyDescent="0.3">
      <c r="A9" s="23" t="s">
        <v>17</v>
      </c>
      <c r="B9" s="75" t="s">
        <v>814</v>
      </c>
      <c r="C9" s="104"/>
      <c r="D9" s="24"/>
      <c r="E9" s="25"/>
      <c r="F9" s="14"/>
    </row>
    <row r="10" spans="1:8" ht="15.75" thickBot="1" x14ac:dyDescent="0.3">
      <c r="A10" s="14"/>
      <c r="B10" s="26" t="s">
        <v>4</v>
      </c>
      <c r="C10" s="153" t="e">
        <f>INDEX(ListeRegionaleESMS!E:E,MATCH(Recapitulatif_CNR!C9,ListeRegionaleESMS!C:C,0))</f>
        <v>#N/A</v>
      </c>
      <c r="D10" s="154"/>
      <c r="E10" s="71" t="s">
        <v>806</v>
      </c>
      <c r="F10" s="14"/>
      <c r="H10" s="14"/>
    </row>
    <row r="11" spans="1:8" ht="15.75" thickBot="1" x14ac:dyDescent="0.3">
      <c r="A11" s="14"/>
      <c r="B11" s="26" t="s">
        <v>3</v>
      </c>
      <c r="C11" s="153" t="e">
        <f>INDEX(ListeRegionaleESMS!F:F,MATCH(Recapitulatif_CNR!C9,ListeRegionaleESMS!C:C,0))</f>
        <v>#N/A</v>
      </c>
      <c r="D11" s="154"/>
      <c r="E11" s="71" t="s">
        <v>806</v>
      </c>
      <c r="F11" s="14"/>
    </row>
    <row r="12" spans="1:8" ht="26.25" thickBot="1" x14ac:dyDescent="0.3">
      <c r="A12" s="14"/>
      <c r="B12" s="76" t="s">
        <v>810</v>
      </c>
      <c r="C12" s="153" t="e">
        <f>INDEX(ListeRegionaleESMS!D:D,MATCH(Recapitulatif_CNR!C9,ListeRegionaleESMS!C:C,0))</f>
        <v>#N/A</v>
      </c>
      <c r="D12" s="154"/>
      <c r="E12" s="71" t="s">
        <v>806</v>
      </c>
      <c r="F12" s="14"/>
    </row>
    <row r="13" spans="1:8" ht="15.75" thickBot="1" x14ac:dyDescent="0.3">
      <c r="A13" s="14"/>
      <c r="B13" s="27"/>
      <c r="C13" s="27"/>
      <c r="D13" s="28"/>
      <c r="E13" s="29"/>
      <c r="F13" s="14"/>
    </row>
    <row r="14" spans="1:8" ht="30" customHeight="1" thickBot="1" x14ac:dyDescent="0.3">
      <c r="A14" s="23" t="s">
        <v>18</v>
      </c>
      <c r="B14" s="72" t="s">
        <v>2</v>
      </c>
      <c r="C14" s="102"/>
      <c r="D14" s="142"/>
      <c r="E14" s="143"/>
      <c r="F14" s="14"/>
    </row>
    <row r="15" spans="1:8" ht="45" customHeight="1" thickBot="1" x14ac:dyDescent="0.3">
      <c r="A15" s="30"/>
      <c r="B15" s="31" t="s">
        <v>26</v>
      </c>
      <c r="C15" s="103"/>
      <c r="D15" s="32"/>
      <c r="E15" s="33"/>
      <c r="F15" s="14"/>
    </row>
    <row r="16" spans="1:8" ht="30.75" customHeight="1" thickBot="1" x14ac:dyDescent="0.3">
      <c r="A16" s="30"/>
      <c r="B16" s="66"/>
      <c r="C16" s="77"/>
      <c r="D16" s="32"/>
      <c r="E16" s="33"/>
      <c r="F16" s="14"/>
    </row>
    <row r="17" spans="1:6" ht="30.75" customHeight="1" thickBot="1" x14ac:dyDescent="0.3">
      <c r="A17" s="35" t="s">
        <v>19</v>
      </c>
      <c r="B17" s="110" t="s">
        <v>793</v>
      </c>
      <c r="C17" s="111"/>
      <c r="D17" s="155"/>
      <c r="E17" s="34"/>
      <c r="F17" s="14"/>
    </row>
    <row r="18" spans="1:6" ht="49.5" customHeight="1" thickBot="1" x14ac:dyDescent="0.3">
      <c r="A18" s="14"/>
      <c r="B18" s="110" t="s">
        <v>809</v>
      </c>
      <c r="C18" s="112"/>
      <c r="D18" s="155"/>
      <c r="E18" s="82" t="str">
        <f>"Le fichier à nous retourner devra porter le nom suivant :
2025_Enquête_CNR_PA_"&amp;C9</f>
        <v>Le fichier à nous retourner devra porter le nom suivant :
2025_Enquête_CNR_PA_</v>
      </c>
      <c r="F18" s="14"/>
    </row>
    <row r="19" spans="1:6" ht="23.25" customHeight="1" thickBot="1" x14ac:dyDescent="0.3">
      <c r="A19" s="14"/>
      <c r="B19" s="110" t="s">
        <v>794</v>
      </c>
      <c r="C19" s="112"/>
      <c r="D19" s="155"/>
      <c r="E19" s="29"/>
      <c r="F19" s="14"/>
    </row>
    <row r="20" spans="1:6" ht="23.25" customHeight="1" thickBot="1" x14ac:dyDescent="0.3">
      <c r="A20" s="14"/>
      <c r="B20" s="66"/>
      <c r="C20" s="66"/>
      <c r="D20" s="74"/>
      <c r="E20" s="29"/>
      <c r="F20" s="14"/>
    </row>
    <row r="21" spans="1:6" s="37" customFormat="1" ht="20.100000000000001" customHeight="1" thickBot="1" x14ac:dyDescent="0.3">
      <c r="A21" s="35" t="s">
        <v>792</v>
      </c>
      <c r="B21" s="147" t="s">
        <v>11</v>
      </c>
      <c r="C21" s="148"/>
      <c r="D21" s="149"/>
      <c r="E21" s="36"/>
    </row>
    <row r="22" spans="1:6" s="39" customFormat="1" ht="54.75" customHeight="1" x14ac:dyDescent="0.25">
      <c r="A22" s="73"/>
      <c r="B22" s="151"/>
      <c r="C22" s="152"/>
      <c r="D22" s="1">
        <f>'Formations Qualifiantes'!J34</f>
        <v>0</v>
      </c>
    </row>
    <row r="23" spans="1:6" s="39" customFormat="1" ht="54.75" customHeight="1" x14ac:dyDescent="0.25">
      <c r="A23" s="73"/>
      <c r="B23" s="105"/>
      <c r="C23" s="106"/>
      <c r="D23" s="2">
        <f>'Formation ASH 70 H'!H69</f>
        <v>0</v>
      </c>
    </row>
    <row r="24" spans="1:6" s="39" customFormat="1" ht="54.75" customHeight="1" thickBot="1" x14ac:dyDescent="0.3">
      <c r="A24" s="73"/>
      <c r="B24" s="145"/>
      <c r="C24" s="146"/>
      <c r="D24" s="3">
        <f>'Molécules onéreuses'!E29</f>
        <v>0</v>
      </c>
    </row>
    <row r="25" spans="1:6" s="39" customFormat="1" ht="54.75" customHeight="1" thickBot="1" x14ac:dyDescent="0.25">
      <c r="A25" s="38"/>
      <c r="B25" s="138" t="s">
        <v>31</v>
      </c>
      <c r="C25" s="139"/>
      <c r="D25" s="4">
        <f>SUM(D22:D24)</f>
        <v>0</v>
      </c>
    </row>
    <row r="26" spans="1:6" x14ac:dyDescent="0.25">
      <c r="A26" s="40"/>
      <c r="B26" s="40"/>
      <c r="C26" s="40"/>
      <c r="D26" s="41"/>
      <c r="E26" s="14"/>
      <c r="F26" s="14"/>
    </row>
    <row r="27" spans="1:6" x14ac:dyDescent="0.25">
      <c r="A27" s="40"/>
      <c r="E27" s="14"/>
      <c r="F27" s="14"/>
    </row>
  </sheetData>
  <sheetProtection algorithmName="SHA-512" hashValue="o6argf8F9810YbchK147vPbUagsDx/AFIuzfvJqzjkvL8yBKd5dvjPxPKFvEA59Rq8dx+YCJBK/rbdrckNKmdw==" saltValue="g7a001GUhjItEzB26On+gQ==" spinCount="100000" sheet="1" selectLockedCells="1" autoFilter="0"/>
  <mergeCells count="12">
    <mergeCell ref="B25:C25"/>
    <mergeCell ref="C3:E3"/>
    <mergeCell ref="D14:E14"/>
    <mergeCell ref="D5:E5"/>
    <mergeCell ref="B24:C24"/>
    <mergeCell ref="B21:D21"/>
    <mergeCell ref="D6:E6"/>
    <mergeCell ref="B22:C22"/>
    <mergeCell ref="C12:D12"/>
    <mergeCell ref="C10:D10"/>
    <mergeCell ref="C11:D11"/>
    <mergeCell ref="D17:D19"/>
  </mergeCells>
  <conditionalFormatting sqref="C9">
    <cfRule type="containsBlanks" dxfId="50" priority="1" stopIfTrue="1">
      <formula>LEN(TRIM(C9))=0</formula>
    </cfRule>
  </conditionalFormatting>
  <dataValidations xWindow="520" yWindow="423" count="6">
    <dataValidation type="list" allowBlank="1" showInputMessage="1" showErrorMessage="1" prompt="Veuillez sélectionner dans la liste déroulante votre numéro FINESS._x000a__x000a_Si vous ne trouvez pas votre n°FINESS, reportez-vous à la &quot;Liste_régionale_ESMS&quot; ou au &quot;Site_Internet_FINESS&quot; ci-contre" sqref="C9" xr:uid="{00000000-0002-0000-0000-000000000000}">
      <formula1>Finess_2016</formula1>
    </dataValidation>
    <dataValidation errorStyle="warning" allowBlank="1" showInputMessage="1" showErrorMessage="1" errorTitle="ATTENTION" error="Vous ne trouvez pas votre n°FINESS inscrit sur votre décision tarifaire dans la liste déroulante !!_x000a_Merci de saisir votre identité" sqref="C10:D10" xr:uid="{00000000-0002-0000-0000-000001000000}"/>
    <dataValidation allowBlank="1" showErrorMessage="1" promptTitle="A RENSEIGNER UNIQUEMENT" prompt="si vous ne trouvez pas votre n° FINESS dans la liste déroulante" sqref="E10" xr:uid="{00000000-0002-0000-0000-000002000000}"/>
    <dataValidation type="date" allowBlank="1" showInputMessage="1" showErrorMessage="1" prompt="Merci de saisir la date au format 00/00/2025" sqref="C14" xr:uid="{00000000-0002-0000-0000-000003000000}">
      <formula1>45658</formula1>
      <formula2>46022</formula2>
    </dataValidation>
    <dataValidation allowBlank="1" showErrorMessage="1" prompt="Merci de saisir la date au format 00/00/2016" sqref="C15:C16" xr:uid="{00000000-0002-0000-0000-000004000000}"/>
    <dataValidation allowBlank="1" showInputMessage="1" showErrorMessage="1" promptTitle="Cellules verrouillées" prompt="Report automatique" sqref="D22:D24" xr:uid="{00000000-0002-0000-0000-000005000000}"/>
  </dataValidations>
  <pageMargins left="0.23622047244094491" right="7.874015748031496E-2" top="0.31496062992125984" bottom="7.874015748031496E-2" header="0.31496062992125984" footer="0.31496062992125984"/>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pageSetUpPr fitToPage="1"/>
  </sheetPr>
  <dimension ref="A1:J37"/>
  <sheetViews>
    <sheetView zoomScale="115" zoomScaleNormal="115" workbookViewId="0">
      <selection activeCell="B29" sqref="B29:C29"/>
    </sheetView>
  </sheetViews>
  <sheetFormatPr baseColWidth="10" defaultColWidth="0" defaultRowHeight="15" x14ac:dyDescent="0.25"/>
  <cols>
    <col min="1" max="1" width="3" style="16" customWidth="1"/>
    <col min="2" max="2" width="16.7109375" style="16" customWidth="1"/>
    <col min="3" max="3" width="2.140625" style="16" customWidth="1"/>
    <col min="4" max="4" width="12.140625" style="16" customWidth="1"/>
    <col min="5" max="5" width="10.140625" style="16" customWidth="1"/>
    <col min="6" max="6" width="9.28515625" style="16" customWidth="1"/>
    <col min="7" max="7" width="11.85546875" style="16" customWidth="1"/>
    <col min="8" max="8" width="42" style="16" customWidth="1"/>
    <col min="9" max="9" width="32.42578125" style="16" bestFit="1" customWidth="1"/>
    <col min="10" max="10" width="14.7109375" style="16" customWidth="1"/>
    <col min="11" max="11" width="2.42578125" style="16" customWidth="1"/>
    <col min="12" max="16384" width="0" style="16" hidden="1"/>
  </cols>
  <sheetData>
    <row r="1" spans="1:10" x14ac:dyDescent="0.25">
      <c r="B1" s="42">
        <f>IF(Recapitulatif_CNR!C9="SAISIR ICI","",Recapitulatif_CNR!C9)</f>
        <v>0</v>
      </c>
      <c r="C1" s="43" t="e">
        <f>Recapitulatif_CNR!C10</f>
        <v>#N/A</v>
      </c>
    </row>
    <row r="2" spans="1:10" x14ac:dyDescent="0.25">
      <c r="C2" s="43" t="e">
        <f>Recapitulatif_CNR!C11</f>
        <v>#N/A</v>
      </c>
    </row>
    <row r="3" spans="1:10" ht="6" customHeight="1" thickBot="1" x14ac:dyDescent="0.3">
      <c r="C3" s="43"/>
    </row>
    <row r="4" spans="1:10" ht="21" thickBot="1" x14ac:dyDescent="0.3">
      <c r="C4" s="44"/>
      <c r="D4" s="44"/>
      <c r="E4" s="44"/>
      <c r="F4" s="156" t="s">
        <v>817</v>
      </c>
      <c r="G4" s="157"/>
      <c r="H4" s="157"/>
      <c r="I4" s="158"/>
      <c r="J4" s="44"/>
    </row>
    <row r="5" spans="1:10" ht="15.75" customHeight="1" thickBot="1" x14ac:dyDescent="0.3">
      <c r="B5" s="45"/>
      <c r="C5" s="45"/>
      <c r="D5" s="45"/>
      <c r="E5" s="45"/>
      <c r="F5" s="45"/>
      <c r="G5" s="45"/>
      <c r="H5" s="45"/>
      <c r="I5" s="45"/>
      <c r="J5" s="45"/>
    </row>
    <row r="6" spans="1:10" ht="15" customHeight="1" x14ac:dyDescent="0.25">
      <c r="A6" s="194"/>
      <c r="B6" s="177" t="s">
        <v>871</v>
      </c>
      <c r="C6" s="178"/>
      <c r="D6" s="178"/>
      <c r="E6" s="178"/>
      <c r="F6" s="178"/>
      <c r="G6" s="178"/>
      <c r="H6" s="178"/>
      <c r="I6" s="178"/>
      <c r="J6" s="179"/>
    </row>
    <row r="7" spans="1:10" x14ac:dyDescent="0.25">
      <c r="A7" s="194"/>
      <c r="B7" s="180"/>
      <c r="C7" s="181"/>
      <c r="D7" s="181"/>
      <c r="E7" s="181"/>
      <c r="F7" s="181"/>
      <c r="G7" s="181"/>
      <c r="H7" s="181"/>
      <c r="I7" s="181"/>
      <c r="J7" s="182"/>
    </row>
    <row r="8" spans="1:10" x14ac:dyDescent="0.25">
      <c r="A8" s="194"/>
      <c r="B8" s="180"/>
      <c r="C8" s="181"/>
      <c r="D8" s="181"/>
      <c r="E8" s="181"/>
      <c r="F8" s="181"/>
      <c r="G8" s="181"/>
      <c r="H8" s="181"/>
      <c r="I8" s="181"/>
      <c r="J8" s="182"/>
    </row>
    <row r="9" spans="1:10" x14ac:dyDescent="0.25">
      <c r="A9" s="194"/>
      <c r="B9" s="180"/>
      <c r="C9" s="181"/>
      <c r="D9" s="181"/>
      <c r="E9" s="181"/>
      <c r="F9" s="181"/>
      <c r="G9" s="181"/>
      <c r="H9" s="181"/>
      <c r="I9" s="181"/>
      <c r="J9" s="182"/>
    </row>
    <row r="10" spans="1:10" ht="27.75" customHeight="1" thickBot="1" x14ac:dyDescent="0.3">
      <c r="A10" s="194"/>
      <c r="B10" s="183"/>
      <c r="C10" s="184"/>
      <c r="D10" s="184"/>
      <c r="E10" s="184"/>
      <c r="F10" s="184"/>
      <c r="G10" s="184"/>
      <c r="H10" s="184"/>
      <c r="I10" s="184"/>
      <c r="J10" s="185"/>
    </row>
    <row r="11" spans="1:10" ht="9.9499999999999993" customHeight="1" thickBot="1" x14ac:dyDescent="0.3">
      <c r="A11" s="194"/>
      <c r="C11" s="43"/>
    </row>
    <row r="12" spans="1:10" x14ac:dyDescent="0.25">
      <c r="A12" s="194"/>
      <c r="B12" s="168" t="s">
        <v>902</v>
      </c>
      <c r="C12" s="169"/>
      <c r="D12" s="169"/>
      <c r="E12" s="169"/>
      <c r="F12" s="169"/>
      <c r="G12" s="169"/>
      <c r="H12" s="169"/>
      <c r="I12" s="169"/>
      <c r="J12" s="170"/>
    </row>
    <row r="13" spans="1:10" x14ac:dyDescent="0.25">
      <c r="A13" s="194"/>
      <c r="B13" s="171"/>
      <c r="C13" s="172"/>
      <c r="D13" s="172"/>
      <c r="E13" s="172"/>
      <c r="F13" s="172"/>
      <c r="G13" s="172"/>
      <c r="H13" s="172"/>
      <c r="I13" s="172"/>
      <c r="J13" s="173"/>
    </row>
    <row r="14" spans="1:10" x14ac:dyDescent="0.25">
      <c r="A14" s="194"/>
      <c r="B14" s="171"/>
      <c r="C14" s="172"/>
      <c r="D14" s="172"/>
      <c r="E14" s="172"/>
      <c r="F14" s="172"/>
      <c r="G14" s="172"/>
      <c r="H14" s="172"/>
      <c r="I14" s="172"/>
      <c r="J14" s="173"/>
    </row>
    <row r="15" spans="1:10" ht="72.75" customHeight="1" thickBot="1" x14ac:dyDescent="0.3">
      <c r="A15" s="194"/>
      <c r="B15" s="174"/>
      <c r="C15" s="175"/>
      <c r="D15" s="175"/>
      <c r="E15" s="175"/>
      <c r="F15" s="175"/>
      <c r="G15" s="175"/>
      <c r="H15" s="175"/>
      <c r="I15" s="175"/>
      <c r="J15" s="176"/>
    </row>
    <row r="16" spans="1:10" ht="9.9499999999999993" customHeight="1" thickBot="1" x14ac:dyDescent="0.3">
      <c r="A16" s="194"/>
      <c r="C16" s="43"/>
    </row>
    <row r="17" spans="1:10" x14ac:dyDescent="0.25">
      <c r="A17" s="194"/>
      <c r="B17" s="159" t="s">
        <v>870</v>
      </c>
      <c r="C17" s="160"/>
      <c r="D17" s="160"/>
      <c r="E17" s="160"/>
      <c r="F17" s="160"/>
      <c r="G17" s="160"/>
      <c r="H17" s="160"/>
      <c r="I17" s="160"/>
      <c r="J17" s="161"/>
    </row>
    <row r="18" spans="1:10" ht="23.25" customHeight="1" x14ac:dyDescent="0.25">
      <c r="A18" s="194"/>
      <c r="B18" s="162"/>
      <c r="C18" s="163"/>
      <c r="D18" s="163"/>
      <c r="E18" s="163"/>
      <c r="F18" s="163"/>
      <c r="G18" s="163"/>
      <c r="H18" s="163"/>
      <c r="I18" s="163"/>
      <c r="J18" s="164"/>
    </row>
    <row r="19" spans="1:10" ht="21.75" customHeight="1" thickBot="1" x14ac:dyDescent="0.3">
      <c r="A19" s="194"/>
      <c r="B19" s="165"/>
      <c r="C19" s="166"/>
      <c r="D19" s="166"/>
      <c r="E19" s="166"/>
      <c r="F19" s="166"/>
      <c r="G19" s="166"/>
      <c r="H19" s="166"/>
      <c r="I19" s="166"/>
      <c r="J19" s="167"/>
    </row>
    <row r="20" spans="1:10" ht="9.9499999999999993" customHeight="1" thickBot="1" x14ac:dyDescent="0.3">
      <c r="B20" s="9"/>
      <c r="C20" s="9"/>
      <c r="D20" s="9"/>
      <c r="E20" s="9"/>
      <c r="F20" s="9"/>
      <c r="G20" s="9"/>
      <c r="H20" s="9"/>
      <c r="I20" s="9"/>
      <c r="J20" s="9"/>
    </row>
    <row r="21" spans="1:10" x14ac:dyDescent="0.25">
      <c r="B21" s="195" t="s">
        <v>872</v>
      </c>
      <c r="C21" s="196"/>
      <c r="D21" s="196"/>
      <c r="E21" s="196"/>
      <c r="F21" s="196"/>
      <c r="G21" s="196"/>
      <c r="H21" s="196"/>
      <c r="I21" s="196"/>
      <c r="J21" s="197"/>
    </row>
    <row r="22" spans="1:10" x14ac:dyDescent="0.25">
      <c r="B22" s="198"/>
      <c r="C22" s="199"/>
      <c r="D22" s="199"/>
      <c r="E22" s="199"/>
      <c r="F22" s="199"/>
      <c r="G22" s="199"/>
      <c r="H22" s="199"/>
      <c r="I22" s="199"/>
      <c r="J22" s="200"/>
    </row>
    <row r="23" spans="1:10" x14ac:dyDescent="0.25">
      <c r="B23" s="198"/>
      <c r="C23" s="199"/>
      <c r="D23" s="199"/>
      <c r="E23" s="199"/>
      <c r="F23" s="199"/>
      <c r="G23" s="199"/>
      <c r="H23" s="199"/>
      <c r="I23" s="199"/>
      <c r="J23" s="200"/>
    </row>
    <row r="24" spans="1:10" ht="69.75" customHeight="1" thickBot="1" x14ac:dyDescent="0.3">
      <c r="B24" s="201"/>
      <c r="C24" s="202"/>
      <c r="D24" s="202"/>
      <c r="E24" s="202"/>
      <c r="F24" s="202"/>
      <c r="G24" s="202"/>
      <c r="H24" s="202"/>
      <c r="I24" s="202"/>
      <c r="J24" s="203"/>
    </row>
    <row r="25" spans="1:10" ht="9.9499999999999993" customHeight="1" thickBot="1" x14ac:dyDescent="0.3"/>
    <row r="26" spans="1:10" ht="15" customHeight="1" x14ac:dyDescent="0.25">
      <c r="B26" s="186" t="s">
        <v>29</v>
      </c>
      <c r="C26" s="208"/>
      <c r="D26" s="188" t="s">
        <v>0</v>
      </c>
      <c r="E26" s="186" t="s">
        <v>25</v>
      </c>
      <c r="F26" s="188" t="s">
        <v>816</v>
      </c>
      <c r="G26" s="186" t="s">
        <v>815</v>
      </c>
      <c r="H26" s="188" t="s">
        <v>28</v>
      </c>
      <c r="I26" s="186" t="s">
        <v>1</v>
      </c>
      <c r="J26" s="204" t="s">
        <v>27</v>
      </c>
    </row>
    <row r="27" spans="1:10" ht="15" customHeight="1" x14ac:dyDescent="0.25">
      <c r="B27" s="187"/>
      <c r="C27" s="209"/>
      <c r="D27" s="189"/>
      <c r="E27" s="187"/>
      <c r="F27" s="189"/>
      <c r="G27" s="187"/>
      <c r="H27" s="189"/>
      <c r="I27" s="187"/>
      <c r="J27" s="205"/>
    </row>
    <row r="28" spans="1:10" ht="23.25" customHeight="1" thickBot="1" x14ac:dyDescent="0.3">
      <c r="B28" s="187"/>
      <c r="C28" s="209"/>
      <c r="D28" s="189"/>
      <c r="E28" s="187"/>
      <c r="F28" s="189"/>
      <c r="G28" s="187"/>
      <c r="H28" s="189"/>
      <c r="I28" s="187"/>
      <c r="J28" s="205"/>
    </row>
    <row r="29" spans="1:10" x14ac:dyDescent="0.25">
      <c r="A29" s="46"/>
      <c r="B29" s="206"/>
      <c r="C29" s="207"/>
      <c r="D29" s="122"/>
      <c r="E29" s="122"/>
      <c r="F29" s="123"/>
      <c r="G29" s="124"/>
      <c r="H29" s="125"/>
      <c r="I29" s="126" t="s">
        <v>826</v>
      </c>
      <c r="J29" s="132"/>
    </row>
    <row r="30" spans="1:10" x14ac:dyDescent="0.25">
      <c r="A30" s="46"/>
      <c r="B30" s="192"/>
      <c r="C30" s="193"/>
      <c r="D30" s="117"/>
      <c r="E30" s="117"/>
      <c r="F30" s="118"/>
      <c r="G30" s="119"/>
      <c r="H30" s="120"/>
      <c r="I30" s="121" t="s">
        <v>826</v>
      </c>
      <c r="J30" s="133"/>
    </row>
    <row r="31" spans="1:10" x14ac:dyDescent="0.25">
      <c r="A31" s="46"/>
      <c r="B31" s="192"/>
      <c r="C31" s="193"/>
      <c r="D31" s="117"/>
      <c r="E31" s="117"/>
      <c r="F31" s="118"/>
      <c r="G31" s="119"/>
      <c r="H31" s="120"/>
      <c r="I31" s="121" t="s">
        <v>826</v>
      </c>
      <c r="J31" s="133"/>
    </row>
    <row r="32" spans="1:10" x14ac:dyDescent="0.25">
      <c r="B32" s="192"/>
      <c r="C32" s="193"/>
      <c r="D32" s="117"/>
      <c r="E32" s="117"/>
      <c r="F32" s="118"/>
      <c r="G32" s="119"/>
      <c r="H32" s="120"/>
      <c r="I32" s="121" t="s">
        <v>826</v>
      </c>
      <c r="J32" s="133"/>
    </row>
    <row r="33" spans="2:10" ht="15.75" thickBot="1" x14ac:dyDescent="0.3">
      <c r="B33" s="190"/>
      <c r="C33" s="191"/>
      <c r="D33" s="127"/>
      <c r="E33" s="127"/>
      <c r="F33" s="128"/>
      <c r="G33" s="129"/>
      <c r="H33" s="130"/>
      <c r="I33" s="131" t="s">
        <v>826</v>
      </c>
      <c r="J33" s="134"/>
    </row>
    <row r="34" spans="2:10" ht="15.75" thickBot="1" x14ac:dyDescent="0.3">
      <c r="J34" s="116">
        <f>SUM(J29:J33)</f>
        <v>0</v>
      </c>
    </row>
    <row r="35" spans="2:10" x14ac:dyDescent="0.25">
      <c r="J35" s="78"/>
    </row>
    <row r="36" spans="2:10" x14ac:dyDescent="0.25">
      <c r="J36" s="79"/>
    </row>
    <row r="37" spans="2:10" x14ac:dyDescent="0.25">
      <c r="J37" s="79"/>
    </row>
  </sheetData>
  <sheetProtection algorithmName="SHA-512" hashValue="lURvM/1ctr2rf4Tleeh1p4NlinkYS53S9gSL7o2Xr59g1icIK76cbdZc8zEKwqAlUKkjDHBqBcI281Qx2K2AUQ==" saltValue="XG9TPprbVJks5tWqpwCitQ==" spinCount="100000" sheet="1" objects="1" scenarios="1" selectLockedCells="1"/>
  <mergeCells count="19">
    <mergeCell ref="B33:C33"/>
    <mergeCell ref="B32:C32"/>
    <mergeCell ref="B31:C31"/>
    <mergeCell ref="A6:A19"/>
    <mergeCell ref="B21:J24"/>
    <mergeCell ref="I26:I28"/>
    <mergeCell ref="G26:G28"/>
    <mergeCell ref="D26:D28"/>
    <mergeCell ref="J26:J28"/>
    <mergeCell ref="B30:C30"/>
    <mergeCell ref="B29:C29"/>
    <mergeCell ref="B26:C28"/>
    <mergeCell ref="F26:F28"/>
    <mergeCell ref="F4:I4"/>
    <mergeCell ref="B17:J19"/>
    <mergeCell ref="B12:J15"/>
    <mergeCell ref="B6:J10"/>
    <mergeCell ref="E26:E28"/>
    <mergeCell ref="H26:H28"/>
  </mergeCells>
  <dataValidations xWindow="135" yWindow="497" count="4">
    <dataValidation type="list" allowBlank="1" showInputMessage="1" showErrorMessage="1" errorTitle="ATTENTION " error="Sélectionner dans la liste déroulante" promptTitle="Sélectionner dans la liste" prompt="la nature de votre demande" sqref="B29:C29" xr:uid="{00000000-0002-0000-0100-000000000000}">
      <formula1>"ASH vers AS,ASH vers AMP,VAE AS,VAE AMP,Contrat d'apprentissage AS-AMP, ASG"</formula1>
    </dataValidation>
    <dataValidation type="list" allowBlank="1" showInputMessage="1" showErrorMessage="1" errorTitle="ATTENTION " error="Sélectionner dans la liste déroulante" promptTitle="Sélectionner dans la liste" prompt="la nature de votre demande" sqref="B30:C33" xr:uid="{00000000-0002-0000-0100-000001000000}">
      <formula1>"ASH vers AS,ASH vers AMP,VAE AS,VAE AMP,ASG ,Contrat d'apprentissage AS-AMP"</formula1>
    </dataValidation>
    <dataValidation allowBlank="1" showErrorMessage="1" sqref="J29:J33" xr:uid="{00000000-0002-0000-0100-000002000000}"/>
    <dataValidation allowBlank="1" showInputMessage="1" errorTitle="ATTENTION" promptTitle="Attention" prompt="Saisir uniquement les noms et prénoms des stagiaires" sqref="E29:E33" xr:uid="{00000000-0002-0000-0100-000003000000}"/>
  </dataValidations>
  <pageMargins left="0.19791666666666666" right="0.15625" top="0.19" bottom="9.375E-2" header="0.19" footer="0.17"/>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K69"/>
  <sheetViews>
    <sheetView showGridLines="0" zoomScaleNormal="100" workbookViewId="0">
      <selection activeCell="H30" sqref="B30:H31"/>
    </sheetView>
  </sheetViews>
  <sheetFormatPr baseColWidth="10" defaultColWidth="11.42578125" defaultRowHeight="15" x14ac:dyDescent="0.25"/>
  <cols>
    <col min="1" max="1" width="3.28515625" style="49" customWidth="1"/>
    <col min="2" max="3" width="11.42578125" style="49"/>
    <col min="4" max="4" width="9.7109375" style="49" customWidth="1"/>
    <col min="5" max="5" width="11.42578125" style="49" hidden="1" customWidth="1"/>
    <col min="6" max="6" width="11.42578125" style="49"/>
    <col min="7" max="7" width="14.140625" style="49" customWidth="1"/>
    <col min="8" max="8" width="24.5703125" style="49" customWidth="1"/>
    <col min="9" max="9" width="60.140625" style="49" customWidth="1"/>
    <col min="10" max="10" width="22" style="49" customWidth="1"/>
    <col min="11" max="16384" width="11.42578125" style="49"/>
  </cols>
  <sheetData>
    <row r="1" spans="1:11" x14ac:dyDescent="0.25">
      <c r="A1" s="16"/>
      <c r="B1" s="42">
        <f>IF(Recapitulatif_CNR!C9="SAISIR ICI","",Recapitulatif_CNR!C9)</f>
        <v>0</v>
      </c>
      <c r="C1" s="43" t="e">
        <f>Recapitulatif_CNR!C10</f>
        <v>#N/A</v>
      </c>
      <c r="D1" s="16"/>
      <c r="E1" s="16"/>
      <c r="F1" s="16"/>
      <c r="G1" s="16"/>
      <c r="H1" s="16"/>
      <c r="I1" s="16"/>
      <c r="J1" s="16"/>
      <c r="K1" s="16"/>
    </row>
    <row r="2" spans="1:11" x14ac:dyDescent="0.25">
      <c r="A2" s="16"/>
      <c r="B2" s="16"/>
      <c r="C2" s="43" t="e">
        <f>Recapitulatif_CNR!C11</f>
        <v>#N/A</v>
      </c>
      <c r="D2" s="16"/>
      <c r="E2" s="16"/>
      <c r="F2" s="16"/>
      <c r="G2" s="16"/>
      <c r="H2" s="16"/>
      <c r="I2" s="16"/>
      <c r="J2" s="16"/>
      <c r="K2" s="16"/>
    </row>
    <row r="3" spans="1:11" ht="15.75" thickBot="1" x14ac:dyDescent="0.3">
      <c r="A3" s="16"/>
      <c r="B3" s="16"/>
      <c r="C3" s="43"/>
      <c r="D3" s="16"/>
      <c r="E3" s="16"/>
      <c r="F3" s="16"/>
      <c r="G3" s="16"/>
      <c r="H3" s="16"/>
      <c r="I3" s="16"/>
      <c r="J3" s="16"/>
      <c r="K3" s="16"/>
    </row>
    <row r="4" spans="1:11" ht="21" thickBot="1" x14ac:dyDescent="0.3">
      <c r="A4" s="16"/>
      <c r="B4" s="16"/>
      <c r="C4" s="44"/>
      <c r="D4" s="44"/>
      <c r="E4" s="44"/>
      <c r="F4" s="211" t="s">
        <v>790</v>
      </c>
      <c r="G4" s="212"/>
      <c r="H4" s="212"/>
      <c r="I4" s="213"/>
      <c r="J4" s="44"/>
      <c r="K4" s="44"/>
    </row>
    <row r="5" spans="1:11" ht="21" thickBot="1" x14ac:dyDescent="0.3">
      <c r="A5" s="16"/>
      <c r="B5" s="45"/>
      <c r="C5" s="45"/>
      <c r="D5" s="45"/>
      <c r="E5" s="45"/>
      <c r="F5" s="45"/>
      <c r="G5" s="45"/>
      <c r="H5" s="45"/>
      <c r="I5" s="45"/>
      <c r="J5" s="45"/>
      <c r="K5" s="45"/>
    </row>
    <row r="6" spans="1:11" x14ac:dyDescent="0.25">
      <c r="A6" s="194"/>
      <c r="B6" s="177" t="s">
        <v>827</v>
      </c>
      <c r="C6" s="178"/>
      <c r="D6" s="178"/>
      <c r="E6" s="178"/>
      <c r="F6" s="178"/>
      <c r="G6" s="178"/>
      <c r="H6" s="178"/>
      <c r="I6" s="178"/>
      <c r="J6" s="178"/>
      <c r="K6" s="179"/>
    </row>
    <row r="7" spans="1:11" x14ac:dyDescent="0.25">
      <c r="A7" s="194"/>
      <c r="B7" s="180"/>
      <c r="C7" s="181"/>
      <c r="D7" s="181"/>
      <c r="E7" s="181"/>
      <c r="F7" s="181"/>
      <c r="G7" s="181"/>
      <c r="H7" s="181"/>
      <c r="I7" s="181"/>
      <c r="J7" s="181"/>
      <c r="K7" s="182"/>
    </row>
    <row r="8" spans="1:11" x14ac:dyDescent="0.25">
      <c r="A8" s="194"/>
      <c r="B8" s="180"/>
      <c r="C8" s="181"/>
      <c r="D8" s="181"/>
      <c r="E8" s="181"/>
      <c r="F8" s="181"/>
      <c r="G8" s="181"/>
      <c r="H8" s="181"/>
      <c r="I8" s="181"/>
      <c r="J8" s="181"/>
      <c r="K8" s="182"/>
    </row>
    <row r="9" spans="1:11" x14ac:dyDescent="0.25">
      <c r="A9" s="194"/>
      <c r="B9" s="180"/>
      <c r="C9" s="181"/>
      <c r="D9" s="181"/>
      <c r="E9" s="181"/>
      <c r="F9" s="181"/>
      <c r="G9" s="181"/>
      <c r="H9" s="181"/>
      <c r="I9" s="181"/>
      <c r="J9" s="181"/>
      <c r="K9" s="182"/>
    </row>
    <row r="10" spans="1:11" ht="45" customHeight="1" thickBot="1" x14ac:dyDescent="0.3">
      <c r="A10" s="194"/>
      <c r="B10" s="183"/>
      <c r="C10" s="184"/>
      <c r="D10" s="184"/>
      <c r="E10" s="184"/>
      <c r="F10" s="184"/>
      <c r="G10" s="184"/>
      <c r="H10" s="184"/>
      <c r="I10" s="184"/>
      <c r="J10" s="184"/>
      <c r="K10" s="185"/>
    </row>
    <row r="11" spans="1:11" ht="15.75" thickBot="1" x14ac:dyDescent="0.3">
      <c r="A11" s="194"/>
      <c r="B11" s="16"/>
      <c r="C11" s="43"/>
      <c r="D11" s="16"/>
      <c r="E11" s="16"/>
      <c r="F11" s="16"/>
      <c r="G11" s="16"/>
      <c r="H11" s="16"/>
      <c r="I11" s="16"/>
      <c r="J11" s="16"/>
      <c r="K11" s="16"/>
    </row>
    <row r="12" spans="1:11" x14ac:dyDescent="0.25">
      <c r="A12" s="194"/>
      <c r="B12" s="168" t="s">
        <v>832</v>
      </c>
      <c r="C12" s="169"/>
      <c r="D12" s="169"/>
      <c r="E12" s="169"/>
      <c r="F12" s="169"/>
      <c r="G12" s="169"/>
      <c r="H12" s="169"/>
      <c r="I12" s="169"/>
      <c r="J12" s="169"/>
      <c r="K12" s="170"/>
    </row>
    <row r="13" spans="1:11" x14ac:dyDescent="0.25">
      <c r="A13" s="194"/>
      <c r="B13" s="171"/>
      <c r="C13" s="172"/>
      <c r="D13" s="172"/>
      <c r="E13" s="172"/>
      <c r="F13" s="172"/>
      <c r="G13" s="172"/>
      <c r="H13" s="172"/>
      <c r="I13" s="172"/>
      <c r="J13" s="172"/>
      <c r="K13" s="173"/>
    </row>
    <row r="14" spans="1:11" x14ac:dyDescent="0.25">
      <c r="A14" s="194"/>
      <c r="B14" s="171"/>
      <c r="C14" s="172"/>
      <c r="D14" s="172"/>
      <c r="E14" s="172"/>
      <c r="F14" s="172"/>
      <c r="G14" s="172"/>
      <c r="H14" s="172"/>
      <c r="I14" s="172"/>
      <c r="J14" s="172"/>
      <c r="K14" s="173"/>
    </row>
    <row r="15" spans="1:11" ht="6" customHeight="1" thickBot="1" x14ac:dyDescent="0.3">
      <c r="A15" s="194"/>
      <c r="B15" s="174"/>
      <c r="C15" s="175"/>
      <c r="D15" s="175"/>
      <c r="E15" s="175"/>
      <c r="F15" s="175"/>
      <c r="G15" s="175"/>
      <c r="H15" s="175"/>
      <c r="I15" s="175"/>
      <c r="J15" s="175"/>
      <c r="K15" s="176"/>
    </row>
    <row r="16" spans="1:11" ht="15.75" thickBot="1" x14ac:dyDescent="0.3">
      <c r="A16" s="194"/>
      <c r="B16" s="16"/>
      <c r="C16" s="43"/>
      <c r="D16" s="16"/>
      <c r="E16" s="16"/>
      <c r="F16" s="16"/>
      <c r="G16" s="16"/>
      <c r="H16" s="16"/>
      <c r="I16" s="16"/>
      <c r="J16" s="16"/>
      <c r="K16" s="16"/>
    </row>
    <row r="17" spans="1:11" x14ac:dyDescent="0.25">
      <c r="A17" s="194"/>
      <c r="B17" s="159" t="s">
        <v>831</v>
      </c>
      <c r="C17" s="160"/>
      <c r="D17" s="160"/>
      <c r="E17" s="160"/>
      <c r="F17" s="160"/>
      <c r="G17" s="160"/>
      <c r="H17" s="160"/>
      <c r="I17" s="160"/>
      <c r="J17" s="160"/>
      <c r="K17" s="161"/>
    </row>
    <row r="18" spans="1:11" x14ac:dyDescent="0.25">
      <c r="A18" s="194"/>
      <c r="B18" s="162"/>
      <c r="C18" s="163"/>
      <c r="D18" s="163"/>
      <c r="E18" s="163"/>
      <c r="F18" s="163"/>
      <c r="G18" s="163"/>
      <c r="H18" s="163"/>
      <c r="I18" s="163"/>
      <c r="J18" s="163"/>
      <c r="K18" s="164"/>
    </row>
    <row r="19" spans="1:11" ht="15.75" thickBot="1" x14ac:dyDescent="0.3">
      <c r="A19" s="194"/>
      <c r="B19" s="165"/>
      <c r="C19" s="166"/>
      <c r="D19" s="166"/>
      <c r="E19" s="166"/>
      <c r="F19" s="166"/>
      <c r="G19" s="166"/>
      <c r="H19" s="166"/>
      <c r="I19" s="166"/>
      <c r="J19" s="166"/>
      <c r="K19" s="167"/>
    </row>
    <row r="20" spans="1:11" ht="15.75" thickBot="1" x14ac:dyDescent="0.3">
      <c r="A20" s="16"/>
      <c r="B20" s="9"/>
      <c r="C20" s="9"/>
      <c r="D20" s="9"/>
      <c r="E20" s="9"/>
      <c r="F20" s="9"/>
      <c r="G20" s="9"/>
      <c r="H20" s="9"/>
      <c r="I20" s="9"/>
      <c r="J20" s="9"/>
      <c r="K20" s="9"/>
    </row>
    <row r="21" spans="1:11" x14ac:dyDescent="0.25">
      <c r="A21" s="16"/>
      <c r="B21" s="195" t="s">
        <v>811</v>
      </c>
      <c r="C21" s="196"/>
      <c r="D21" s="196"/>
      <c r="E21" s="196"/>
      <c r="F21" s="196"/>
      <c r="G21" s="196"/>
      <c r="H21" s="196"/>
      <c r="I21" s="196"/>
      <c r="J21" s="196"/>
      <c r="K21" s="197"/>
    </row>
    <row r="22" spans="1:11" x14ac:dyDescent="0.25">
      <c r="A22" s="16"/>
      <c r="B22" s="198"/>
      <c r="C22" s="199"/>
      <c r="D22" s="199"/>
      <c r="E22" s="199"/>
      <c r="F22" s="199"/>
      <c r="G22" s="199"/>
      <c r="H22" s="199"/>
      <c r="I22" s="199"/>
      <c r="J22" s="199"/>
      <c r="K22" s="200"/>
    </row>
    <row r="23" spans="1:11" x14ac:dyDescent="0.25">
      <c r="A23" s="16"/>
      <c r="B23" s="198"/>
      <c r="C23" s="199"/>
      <c r="D23" s="199"/>
      <c r="E23" s="199"/>
      <c r="F23" s="199"/>
      <c r="G23" s="199"/>
      <c r="H23" s="199"/>
      <c r="I23" s="199"/>
      <c r="J23" s="199"/>
      <c r="K23" s="200"/>
    </row>
    <row r="24" spans="1:11" ht="22.5" customHeight="1" thickBot="1" x14ac:dyDescent="0.3">
      <c r="A24" s="16"/>
      <c r="B24" s="201"/>
      <c r="C24" s="202"/>
      <c r="D24" s="202"/>
      <c r="E24" s="202"/>
      <c r="F24" s="202"/>
      <c r="G24" s="202"/>
      <c r="H24" s="202"/>
      <c r="I24" s="202"/>
      <c r="J24" s="202"/>
      <c r="K24" s="203"/>
    </row>
    <row r="25" spans="1:11" x14ac:dyDescent="0.25">
      <c r="A25" s="16"/>
      <c r="B25" s="16"/>
      <c r="C25" s="16"/>
      <c r="D25" s="16"/>
      <c r="E25" s="16"/>
      <c r="F25" s="16"/>
      <c r="G25" s="16"/>
      <c r="H25" s="16"/>
      <c r="I25" s="16"/>
      <c r="J25" s="16"/>
      <c r="K25" s="16"/>
    </row>
    <row r="26" spans="1:11" ht="15" customHeight="1" x14ac:dyDescent="0.25">
      <c r="A26" s="16"/>
      <c r="B26" s="210" t="s">
        <v>813</v>
      </c>
      <c r="C26" s="210" t="s">
        <v>812</v>
      </c>
      <c r="D26" s="210" t="s">
        <v>0</v>
      </c>
      <c r="E26" s="210" t="s">
        <v>25</v>
      </c>
      <c r="F26" s="210" t="s">
        <v>791</v>
      </c>
      <c r="G26" s="210" t="s">
        <v>28</v>
      </c>
      <c r="H26" s="214" t="s">
        <v>829</v>
      </c>
    </row>
    <row r="27" spans="1:11" x14ac:dyDescent="0.25">
      <c r="A27" s="16"/>
      <c r="B27" s="210"/>
      <c r="C27" s="210"/>
      <c r="D27" s="210"/>
      <c r="E27" s="210"/>
      <c r="F27" s="210"/>
      <c r="G27" s="210"/>
      <c r="H27" s="214"/>
    </row>
    <row r="28" spans="1:11" ht="31.5" customHeight="1" x14ac:dyDescent="0.25">
      <c r="A28" s="16"/>
      <c r="B28" s="210"/>
      <c r="C28" s="210"/>
      <c r="D28" s="210"/>
      <c r="E28" s="210"/>
      <c r="F28" s="210"/>
      <c r="G28" s="210"/>
      <c r="H28" s="214"/>
    </row>
    <row r="29" spans="1:11" x14ac:dyDescent="0.25">
      <c r="A29" s="46"/>
      <c r="B29" s="84"/>
      <c r="C29" s="85"/>
      <c r="D29" s="86"/>
      <c r="E29" s="87"/>
      <c r="F29" s="88"/>
      <c r="G29" s="86"/>
      <c r="H29" s="98"/>
    </row>
    <row r="30" spans="1:11" x14ac:dyDescent="0.25">
      <c r="A30" s="46"/>
      <c r="B30" s="84"/>
      <c r="C30" s="85"/>
      <c r="D30" s="89"/>
      <c r="E30" s="90"/>
      <c r="F30" s="91"/>
      <c r="G30" s="86"/>
      <c r="H30" s="98"/>
    </row>
    <row r="31" spans="1:11" x14ac:dyDescent="0.25">
      <c r="A31" s="46"/>
      <c r="B31" s="84"/>
      <c r="C31" s="85"/>
      <c r="D31" s="89"/>
      <c r="E31" s="90"/>
      <c r="F31" s="91"/>
      <c r="G31" s="86"/>
      <c r="H31" s="98"/>
    </row>
    <row r="32" spans="1:11" x14ac:dyDescent="0.25">
      <c r="A32" s="46"/>
      <c r="B32" s="84"/>
      <c r="C32" s="85"/>
      <c r="D32" s="89"/>
      <c r="E32" s="90"/>
      <c r="F32" s="91"/>
      <c r="G32" s="86"/>
      <c r="H32" s="98"/>
    </row>
    <row r="33" spans="1:11" x14ac:dyDescent="0.25">
      <c r="A33" s="46"/>
      <c r="B33" s="84"/>
      <c r="C33" s="85"/>
      <c r="D33" s="86"/>
      <c r="E33" s="87"/>
      <c r="F33" s="88"/>
      <c r="G33" s="86"/>
      <c r="H33" s="98"/>
    </row>
    <row r="34" spans="1:11" x14ac:dyDescent="0.25">
      <c r="A34" s="46"/>
      <c r="B34" s="84"/>
      <c r="C34" s="85"/>
      <c r="D34" s="89"/>
      <c r="E34" s="90"/>
      <c r="F34" s="91"/>
      <c r="G34" s="86"/>
      <c r="H34" s="98"/>
    </row>
    <row r="35" spans="1:11" x14ac:dyDescent="0.25">
      <c r="A35" s="46"/>
      <c r="B35" s="84"/>
      <c r="C35" s="85"/>
      <c r="D35" s="89"/>
      <c r="E35" s="90"/>
      <c r="F35" s="91"/>
      <c r="G35" s="86"/>
      <c r="H35" s="98"/>
    </row>
    <row r="36" spans="1:11" x14ac:dyDescent="0.25">
      <c r="A36" s="46"/>
      <c r="B36" s="84"/>
      <c r="C36" s="85"/>
      <c r="D36" s="89"/>
      <c r="E36" s="90"/>
      <c r="F36" s="91"/>
      <c r="G36" s="86"/>
      <c r="H36" s="98"/>
    </row>
    <row r="37" spans="1:11" x14ac:dyDescent="0.25">
      <c r="A37" s="46"/>
      <c r="B37" s="84"/>
      <c r="C37" s="85"/>
      <c r="D37" s="86"/>
      <c r="E37" s="87"/>
      <c r="F37" s="88"/>
      <c r="G37" s="86"/>
      <c r="H37" s="98"/>
    </row>
    <row r="38" spans="1:11" x14ac:dyDescent="0.25">
      <c r="A38" s="46"/>
      <c r="B38" s="84"/>
      <c r="C38" s="85"/>
      <c r="D38" s="89"/>
      <c r="E38" s="90"/>
      <c r="F38" s="91"/>
      <c r="G38" s="86"/>
      <c r="H38" s="98"/>
    </row>
    <row r="39" spans="1:11" x14ac:dyDescent="0.25">
      <c r="A39" s="46"/>
      <c r="B39" s="84"/>
      <c r="C39" s="85"/>
      <c r="D39" s="89"/>
      <c r="E39" s="90"/>
      <c r="F39" s="91"/>
      <c r="G39" s="86"/>
      <c r="H39" s="98"/>
    </row>
    <row r="40" spans="1:11" x14ac:dyDescent="0.25">
      <c r="A40" s="46"/>
      <c r="B40" s="84"/>
      <c r="C40" s="85"/>
      <c r="D40" s="89"/>
      <c r="E40" s="90"/>
      <c r="F40" s="91"/>
      <c r="G40" s="86"/>
      <c r="H40" s="98"/>
    </row>
    <row r="41" spans="1:11" s="83" customFormat="1" x14ac:dyDescent="0.25">
      <c r="A41" s="67"/>
      <c r="B41" s="84"/>
      <c r="C41" s="85"/>
      <c r="D41" s="86"/>
      <c r="E41" s="87"/>
      <c r="F41" s="88"/>
      <c r="G41" s="86"/>
      <c r="H41" s="98"/>
      <c r="I41" s="49"/>
    </row>
    <row r="42" spans="1:11" s="83" customFormat="1" x14ac:dyDescent="0.25">
      <c r="A42" s="60"/>
      <c r="B42" s="84"/>
      <c r="C42" s="85"/>
      <c r="D42" s="89"/>
      <c r="E42" s="90"/>
      <c r="F42" s="91"/>
      <c r="G42" s="86"/>
      <c r="H42" s="98"/>
      <c r="I42" s="49"/>
    </row>
    <row r="43" spans="1:11" s="83" customFormat="1" x14ac:dyDescent="0.25">
      <c r="A43" s="60"/>
      <c r="B43" s="84"/>
      <c r="C43" s="85"/>
      <c r="D43" s="89"/>
      <c r="E43" s="90"/>
      <c r="F43" s="91"/>
      <c r="G43" s="86"/>
      <c r="H43" s="98"/>
      <c r="I43" s="49"/>
    </row>
    <row r="44" spans="1:11" s="83" customFormat="1" x14ac:dyDescent="0.25">
      <c r="A44" s="67"/>
      <c r="B44" s="84"/>
      <c r="C44" s="85"/>
      <c r="D44" s="89"/>
      <c r="E44" s="90"/>
      <c r="F44" s="91"/>
      <c r="G44" s="86"/>
      <c r="H44" s="98"/>
      <c r="I44" s="49"/>
    </row>
    <row r="45" spans="1:11" x14ac:dyDescent="0.25">
      <c r="A45" s="16"/>
      <c r="B45" s="92"/>
      <c r="C45" s="93"/>
      <c r="D45" s="93"/>
      <c r="E45" s="93"/>
      <c r="F45" s="94"/>
      <c r="G45" s="93"/>
      <c r="H45" s="98"/>
      <c r="J45" s="47"/>
      <c r="K45" s="48"/>
    </row>
    <row r="46" spans="1:11" x14ac:dyDescent="0.25">
      <c r="B46" s="95"/>
      <c r="C46" s="96"/>
      <c r="D46" s="96"/>
      <c r="E46" s="96"/>
      <c r="F46" s="97"/>
      <c r="G46" s="96"/>
      <c r="H46" s="98"/>
    </row>
    <row r="47" spans="1:11" x14ac:dyDescent="0.25">
      <c r="B47" s="95"/>
      <c r="C47" s="96"/>
      <c r="D47" s="96"/>
      <c r="E47" s="96"/>
      <c r="F47" s="97"/>
      <c r="G47" s="96"/>
      <c r="H47" s="98"/>
    </row>
    <row r="48" spans="1:11" x14ac:dyDescent="0.25">
      <c r="B48" s="95"/>
      <c r="C48" s="96"/>
      <c r="D48" s="96"/>
      <c r="E48" s="96"/>
      <c r="F48" s="97"/>
      <c r="G48" s="96"/>
      <c r="H48" s="98"/>
    </row>
    <row r="49" spans="2:8" x14ac:dyDescent="0.25">
      <c r="B49" s="95"/>
      <c r="C49" s="96"/>
      <c r="D49" s="96"/>
      <c r="E49" s="96"/>
      <c r="F49" s="97"/>
      <c r="G49" s="96"/>
      <c r="H49" s="98"/>
    </row>
    <row r="50" spans="2:8" x14ac:dyDescent="0.25">
      <c r="B50" s="95"/>
      <c r="C50" s="96"/>
      <c r="D50" s="96"/>
      <c r="E50" s="96"/>
      <c r="F50" s="97"/>
      <c r="G50" s="96"/>
      <c r="H50" s="98"/>
    </row>
    <row r="51" spans="2:8" x14ac:dyDescent="0.25">
      <c r="B51" s="95"/>
      <c r="C51" s="96"/>
      <c r="D51" s="96"/>
      <c r="E51" s="96"/>
      <c r="F51" s="97"/>
      <c r="G51" s="96"/>
      <c r="H51" s="98"/>
    </row>
    <row r="52" spans="2:8" x14ac:dyDescent="0.25">
      <c r="B52" s="95"/>
      <c r="C52" s="96"/>
      <c r="D52" s="96"/>
      <c r="E52" s="96"/>
      <c r="F52" s="97"/>
      <c r="G52" s="96"/>
      <c r="H52" s="98"/>
    </row>
    <row r="53" spans="2:8" x14ac:dyDescent="0.25">
      <c r="B53" s="95"/>
      <c r="C53" s="96"/>
      <c r="D53" s="96"/>
      <c r="E53" s="96"/>
      <c r="F53" s="97"/>
      <c r="G53" s="96"/>
      <c r="H53" s="98"/>
    </row>
    <row r="54" spans="2:8" x14ac:dyDescent="0.25">
      <c r="B54" s="95"/>
      <c r="C54" s="96"/>
      <c r="D54" s="96"/>
      <c r="E54" s="96"/>
      <c r="F54" s="97"/>
      <c r="G54" s="96"/>
      <c r="H54" s="98"/>
    </row>
    <row r="55" spans="2:8" x14ac:dyDescent="0.25">
      <c r="B55" s="95"/>
      <c r="C55" s="96"/>
      <c r="D55" s="96"/>
      <c r="E55" s="96"/>
      <c r="F55" s="97"/>
      <c r="G55" s="96"/>
      <c r="H55" s="98"/>
    </row>
    <row r="56" spans="2:8" x14ac:dyDescent="0.25">
      <c r="B56" s="95"/>
      <c r="C56" s="96"/>
      <c r="D56" s="96"/>
      <c r="E56" s="96"/>
      <c r="F56" s="97"/>
      <c r="G56" s="96"/>
      <c r="H56" s="98"/>
    </row>
    <row r="57" spans="2:8" x14ac:dyDescent="0.25">
      <c r="B57" s="95"/>
      <c r="C57" s="96"/>
      <c r="D57" s="96"/>
      <c r="E57" s="96"/>
      <c r="F57" s="97"/>
      <c r="G57" s="96"/>
      <c r="H57" s="98"/>
    </row>
    <row r="58" spans="2:8" x14ac:dyDescent="0.25">
      <c r="B58" s="95"/>
      <c r="C58" s="96"/>
      <c r="D58" s="96"/>
      <c r="E58" s="96"/>
      <c r="F58" s="97"/>
      <c r="G58" s="96"/>
      <c r="H58" s="98"/>
    </row>
    <row r="59" spans="2:8" x14ac:dyDescent="0.25">
      <c r="B59" s="95"/>
      <c r="C59" s="96"/>
      <c r="D59" s="96"/>
      <c r="E59" s="96"/>
      <c r="F59" s="97"/>
      <c r="G59" s="96"/>
      <c r="H59" s="98"/>
    </row>
    <row r="60" spans="2:8" x14ac:dyDescent="0.25">
      <c r="B60" s="95"/>
      <c r="C60" s="96"/>
      <c r="D60" s="96"/>
      <c r="E60" s="96"/>
      <c r="F60" s="97"/>
      <c r="G60" s="96"/>
      <c r="H60" s="98"/>
    </row>
    <row r="61" spans="2:8" x14ac:dyDescent="0.25">
      <c r="B61" s="95"/>
      <c r="C61" s="96"/>
      <c r="D61" s="96"/>
      <c r="E61" s="96"/>
      <c r="F61" s="97"/>
      <c r="G61" s="96"/>
      <c r="H61" s="98"/>
    </row>
    <row r="62" spans="2:8" x14ac:dyDescent="0.25">
      <c r="B62" s="95"/>
      <c r="C62" s="96"/>
      <c r="D62" s="96"/>
      <c r="E62" s="96"/>
      <c r="F62" s="97"/>
      <c r="G62" s="96"/>
      <c r="H62" s="98"/>
    </row>
    <row r="63" spans="2:8" x14ac:dyDescent="0.25">
      <c r="B63" s="95"/>
      <c r="C63" s="96"/>
      <c r="D63" s="96"/>
      <c r="E63" s="96"/>
      <c r="F63" s="97"/>
      <c r="G63" s="96"/>
      <c r="H63" s="98"/>
    </row>
    <row r="64" spans="2:8" x14ac:dyDescent="0.25">
      <c r="B64" s="95"/>
      <c r="C64" s="96"/>
      <c r="D64" s="96"/>
      <c r="E64" s="96"/>
      <c r="F64" s="97"/>
      <c r="G64" s="96"/>
      <c r="H64" s="98"/>
    </row>
    <row r="65" spans="2:8" x14ac:dyDescent="0.25">
      <c r="B65" s="95"/>
      <c r="C65" s="96"/>
      <c r="D65" s="96"/>
      <c r="E65" s="96"/>
      <c r="F65" s="97"/>
      <c r="G65" s="96"/>
      <c r="H65" s="98"/>
    </row>
    <row r="66" spans="2:8" x14ac:dyDescent="0.25">
      <c r="B66" s="95"/>
      <c r="C66" s="96"/>
      <c r="D66" s="96"/>
      <c r="E66" s="96"/>
      <c r="F66" s="97"/>
      <c r="G66" s="96"/>
      <c r="H66" s="98"/>
    </row>
    <row r="67" spans="2:8" x14ac:dyDescent="0.25">
      <c r="B67" s="95"/>
      <c r="C67" s="96"/>
      <c r="D67" s="96"/>
      <c r="E67" s="96"/>
      <c r="F67" s="97"/>
      <c r="G67" s="96"/>
      <c r="H67" s="98"/>
    </row>
    <row r="68" spans="2:8" x14ac:dyDescent="0.25">
      <c r="B68" s="95"/>
      <c r="C68" s="96"/>
      <c r="D68" s="96"/>
      <c r="E68" s="96"/>
      <c r="F68" s="97"/>
      <c r="G68" s="96"/>
      <c r="H68" s="98"/>
    </row>
    <row r="69" spans="2:8" x14ac:dyDescent="0.25">
      <c r="H69" s="68">
        <f>SUM(H29:H68)</f>
        <v>0</v>
      </c>
    </row>
  </sheetData>
  <sheetProtection sheet="1" selectLockedCells="1"/>
  <mergeCells count="13">
    <mergeCell ref="B26:B28"/>
    <mergeCell ref="C26:C28"/>
    <mergeCell ref="F4:I4"/>
    <mergeCell ref="A6:A19"/>
    <mergeCell ref="B6:K10"/>
    <mergeCell ref="B12:K15"/>
    <mergeCell ref="B17:K19"/>
    <mergeCell ref="B21:K24"/>
    <mergeCell ref="H26:H28"/>
    <mergeCell ref="D26:D28"/>
    <mergeCell ref="E26:E28"/>
    <mergeCell ref="F26:F28"/>
    <mergeCell ref="G26:G28"/>
  </mergeCells>
  <dataValidations count="2">
    <dataValidation allowBlank="1" showInputMessage="1" errorTitle="ATTENTION" promptTitle="Attention" prompt="Saisir uniquement les noms et prénoms des stagiaires" sqref="E29:E44" xr:uid="{00000000-0002-0000-0200-000000000000}"/>
    <dataValidation allowBlank="1" showInputMessage="1" showErrorMessage="1" promptTitle="Ne pas saisir ici" prompt="Report Automatique" sqref="H33:H44" xr:uid="{00000000-0002-0000-0200-000001000000}"/>
  </dataValidations>
  <pageMargins left="0.7" right="0.7"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H33"/>
  <sheetViews>
    <sheetView showGridLines="0" workbookViewId="0">
      <selection activeCell="E22" sqref="B22:E25"/>
    </sheetView>
  </sheetViews>
  <sheetFormatPr baseColWidth="10" defaultColWidth="11.42578125" defaultRowHeight="15" x14ac:dyDescent="0.25"/>
  <cols>
    <col min="1" max="1" width="1.85546875" style="49" customWidth="1"/>
    <col min="2" max="2" width="12.28515625" style="49" customWidth="1"/>
    <col min="3" max="3" width="23.85546875" style="49" customWidth="1"/>
    <col min="4" max="4" width="44.7109375" style="49" customWidth="1"/>
    <col min="5" max="6" width="17.85546875" style="49" customWidth="1"/>
    <col min="7" max="7" width="35.140625" style="49" customWidth="1"/>
    <col min="8" max="8" width="17.140625" style="49" customWidth="1"/>
    <col min="9" max="16384" width="11.42578125" style="49"/>
  </cols>
  <sheetData>
    <row r="1" spans="1:8" x14ac:dyDescent="0.25">
      <c r="A1" s="13"/>
      <c r="B1" s="42">
        <f>IF(Recapitulatif_CNR!C9="SAISIR ICI","",Recapitulatif_CNR!C9)</f>
        <v>0</v>
      </c>
      <c r="C1" s="43" t="e">
        <f>Recapitulatif_CNR!C10</f>
        <v>#N/A</v>
      </c>
      <c r="D1" s="43"/>
      <c r="E1" s="43"/>
      <c r="F1" s="43"/>
      <c r="G1" s="43"/>
      <c r="H1" s="43"/>
    </row>
    <row r="2" spans="1:8" x14ac:dyDescent="0.25">
      <c r="A2" s="14"/>
      <c r="B2" s="16"/>
      <c r="C2" s="43" t="e">
        <f>Recapitulatif_CNR!C11</f>
        <v>#N/A</v>
      </c>
      <c r="D2" s="43"/>
      <c r="E2" s="43"/>
      <c r="F2" s="43"/>
      <c r="G2" s="43"/>
      <c r="H2" s="43"/>
    </row>
    <row r="3" spans="1:8" ht="15.75" thickBot="1" x14ac:dyDescent="0.3">
      <c r="A3" s="14"/>
      <c r="B3" s="16"/>
      <c r="C3" s="43"/>
      <c r="D3" s="43"/>
      <c r="E3" s="43"/>
      <c r="F3" s="43"/>
      <c r="G3" s="43"/>
      <c r="H3" s="43"/>
    </row>
    <row r="4" spans="1:8" ht="28.5" customHeight="1" thickBot="1" x14ac:dyDescent="0.3">
      <c r="A4" s="14"/>
      <c r="B4" s="44"/>
      <c r="C4" s="223" t="s">
        <v>858</v>
      </c>
      <c r="D4" s="224"/>
      <c r="E4" s="224"/>
      <c r="F4" s="224"/>
      <c r="G4" s="225"/>
      <c r="H4" s="44"/>
    </row>
    <row r="5" spans="1:8" ht="21" thickBot="1" x14ac:dyDescent="0.3">
      <c r="A5" s="14"/>
      <c r="B5" s="45"/>
      <c r="C5" s="45"/>
      <c r="D5" s="45"/>
      <c r="E5" s="45"/>
      <c r="F5" s="45"/>
      <c r="G5" s="45"/>
      <c r="H5" s="45"/>
    </row>
    <row r="6" spans="1:8" x14ac:dyDescent="0.25">
      <c r="A6" s="194"/>
      <c r="B6" s="177" t="s">
        <v>873</v>
      </c>
      <c r="C6" s="226"/>
      <c r="D6" s="226"/>
      <c r="E6" s="226"/>
      <c r="F6" s="226"/>
      <c r="G6" s="226"/>
      <c r="H6" s="227"/>
    </row>
    <row r="7" spans="1:8" ht="15.75" thickBot="1" x14ac:dyDescent="0.3">
      <c r="A7" s="194"/>
      <c r="B7" s="228"/>
      <c r="C7" s="229"/>
      <c r="D7" s="229"/>
      <c r="E7" s="229"/>
      <c r="F7" s="229"/>
      <c r="G7" s="229"/>
      <c r="H7" s="230"/>
    </row>
    <row r="8" spans="1:8" ht="15.75" thickBot="1" x14ac:dyDescent="0.3">
      <c r="A8" s="194"/>
      <c r="B8" s="16"/>
      <c r="C8" s="43"/>
      <c r="D8" s="43"/>
      <c r="E8" s="43"/>
      <c r="F8" s="43"/>
      <c r="G8" s="43"/>
      <c r="H8" s="43"/>
    </row>
    <row r="9" spans="1:8" x14ac:dyDescent="0.25">
      <c r="A9" s="194"/>
      <c r="B9" s="231" t="s">
        <v>855</v>
      </c>
      <c r="C9" s="232"/>
      <c r="D9" s="232"/>
      <c r="E9" s="232"/>
      <c r="F9" s="232"/>
      <c r="G9" s="232"/>
      <c r="H9" s="233"/>
    </row>
    <row r="10" spans="1:8" ht="34.5" customHeight="1" thickBot="1" x14ac:dyDescent="0.3">
      <c r="A10" s="194"/>
      <c r="B10" s="234"/>
      <c r="C10" s="235"/>
      <c r="D10" s="235"/>
      <c r="E10" s="235"/>
      <c r="F10" s="235"/>
      <c r="G10" s="235"/>
      <c r="H10" s="236"/>
    </row>
    <row r="11" spans="1:8" ht="18" customHeight="1" thickBot="1" x14ac:dyDescent="0.3">
      <c r="A11" s="194"/>
      <c r="B11" s="50"/>
      <c r="C11" s="50"/>
      <c r="D11" s="50"/>
      <c r="E11" s="50"/>
      <c r="F11" s="50"/>
      <c r="G11" s="50"/>
      <c r="H11" s="50"/>
    </row>
    <row r="12" spans="1:8" x14ac:dyDescent="0.25">
      <c r="A12" s="194"/>
      <c r="B12" s="237" t="s">
        <v>830</v>
      </c>
      <c r="C12" s="238"/>
      <c r="D12" s="238"/>
      <c r="E12" s="238"/>
      <c r="F12" s="238"/>
      <c r="G12" s="238"/>
      <c r="H12" s="239"/>
    </row>
    <row r="13" spans="1:8" x14ac:dyDescent="0.25">
      <c r="A13" s="194"/>
      <c r="B13" s="240"/>
      <c r="C13" s="241"/>
      <c r="D13" s="241"/>
      <c r="E13" s="241"/>
      <c r="F13" s="241"/>
      <c r="G13" s="241"/>
      <c r="H13" s="242"/>
    </row>
    <row r="14" spans="1:8" ht="15.75" customHeight="1" thickBot="1" x14ac:dyDescent="0.3">
      <c r="A14" s="194"/>
      <c r="B14" s="243"/>
      <c r="C14" s="244"/>
      <c r="D14" s="244"/>
      <c r="E14" s="244"/>
      <c r="F14" s="244"/>
      <c r="G14" s="244"/>
      <c r="H14" s="245"/>
    </row>
    <row r="15" spans="1:8" ht="15.75" thickBot="1" x14ac:dyDescent="0.3">
      <c r="A15" s="14"/>
      <c r="B15" s="16"/>
      <c r="C15" s="43"/>
      <c r="D15" s="43"/>
      <c r="E15" s="43"/>
      <c r="F15" s="43"/>
      <c r="G15" s="43"/>
      <c r="H15" s="43"/>
    </row>
    <row r="16" spans="1:8" s="16" customFormat="1" ht="15" customHeight="1" x14ac:dyDescent="0.25">
      <c r="B16" s="177" t="s">
        <v>857</v>
      </c>
      <c r="C16" s="178"/>
      <c r="D16" s="178"/>
      <c r="E16" s="178"/>
      <c r="F16" s="178"/>
      <c r="G16" s="178"/>
      <c r="H16" s="179"/>
    </row>
    <row r="17" spans="1:8" s="16" customFormat="1" ht="53.25" customHeight="1" thickBot="1" x14ac:dyDescent="0.3">
      <c r="B17" s="183"/>
      <c r="C17" s="184"/>
      <c r="D17" s="184"/>
      <c r="E17" s="184"/>
      <c r="F17" s="184"/>
      <c r="G17" s="184"/>
      <c r="H17" s="185"/>
    </row>
    <row r="18" spans="1:8" ht="7.5" customHeight="1" x14ac:dyDescent="0.25">
      <c r="A18" s="16"/>
      <c r="B18" s="219"/>
      <c r="C18" s="219"/>
      <c r="D18" s="219"/>
      <c r="E18" s="219"/>
      <c r="F18" s="219"/>
      <c r="G18" s="219"/>
      <c r="H18" s="219"/>
    </row>
    <row r="19" spans="1:8" ht="18" x14ac:dyDescent="0.25">
      <c r="A19" s="16"/>
      <c r="B19" s="51"/>
      <c r="C19" s="51"/>
      <c r="D19" s="51"/>
      <c r="E19" s="52"/>
      <c r="F19" s="52"/>
      <c r="G19" s="108"/>
      <c r="H19" s="108"/>
    </row>
    <row r="20" spans="1:8" ht="15.75" thickBot="1" x14ac:dyDescent="0.3">
      <c r="A20" s="14"/>
      <c r="B20" s="9"/>
      <c r="C20" s="9"/>
      <c r="D20" s="9"/>
      <c r="E20" s="9"/>
      <c r="F20" s="9"/>
      <c r="G20" s="9"/>
      <c r="H20" s="9"/>
    </row>
    <row r="21" spans="1:8" ht="31.5" customHeight="1" thickBot="1" x14ac:dyDescent="0.3">
      <c r="A21" s="53"/>
      <c r="B21" s="220" t="s">
        <v>30</v>
      </c>
      <c r="C21" s="221"/>
      <c r="D21" s="109" t="s">
        <v>28</v>
      </c>
      <c r="E21" s="54" t="s">
        <v>10</v>
      </c>
      <c r="F21" s="16"/>
      <c r="G21" s="16"/>
      <c r="H21" s="16"/>
    </row>
    <row r="22" spans="1:8" ht="38.25" customHeight="1" thickBot="1" x14ac:dyDescent="0.3">
      <c r="A22" s="55"/>
      <c r="B22" s="222"/>
      <c r="C22" s="216"/>
      <c r="D22" s="101"/>
      <c r="E22" s="99"/>
      <c r="F22" s="16"/>
      <c r="G22" s="16"/>
      <c r="H22" s="16"/>
    </row>
    <row r="23" spans="1:8" ht="38.25" customHeight="1" thickBot="1" x14ac:dyDescent="0.3">
      <c r="A23" s="55"/>
      <c r="B23" s="222"/>
      <c r="C23" s="216"/>
      <c r="D23" s="101"/>
      <c r="E23" s="99"/>
      <c r="F23" s="16"/>
      <c r="G23" s="16"/>
      <c r="H23" s="16"/>
    </row>
    <row r="24" spans="1:8" ht="38.25" customHeight="1" thickBot="1" x14ac:dyDescent="0.3">
      <c r="A24" s="55"/>
      <c r="B24" s="215"/>
      <c r="C24" s="216"/>
      <c r="D24" s="114"/>
      <c r="E24" s="99"/>
      <c r="F24" s="16"/>
      <c r="G24" s="16"/>
      <c r="H24" s="16"/>
    </row>
    <row r="25" spans="1:8" ht="38.25" customHeight="1" thickBot="1" x14ac:dyDescent="0.3">
      <c r="A25" s="55"/>
      <c r="B25" s="222"/>
      <c r="C25" s="216"/>
      <c r="D25" s="101"/>
      <c r="E25" s="99"/>
      <c r="F25" s="16"/>
      <c r="G25" s="16"/>
      <c r="H25" s="16"/>
    </row>
    <row r="26" spans="1:8" ht="38.25" customHeight="1" thickBot="1" x14ac:dyDescent="0.3">
      <c r="A26" s="55"/>
      <c r="B26" s="215"/>
      <c r="C26" s="216"/>
      <c r="D26" s="114"/>
      <c r="E26" s="99"/>
      <c r="F26" s="16"/>
      <c r="G26" s="16"/>
      <c r="H26" s="16"/>
    </row>
    <row r="27" spans="1:8" ht="38.25" customHeight="1" thickBot="1" x14ac:dyDescent="0.3">
      <c r="A27" s="14"/>
      <c r="B27" s="215"/>
      <c r="C27" s="216"/>
      <c r="D27" s="114"/>
      <c r="E27" s="99"/>
      <c r="F27" s="16"/>
      <c r="G27" s="16"/>
      <c r="H27" s="16"/>
    </row>
    <row r="28" spans="1:8" ht="38.25" customHeight="1" thickBot="1" x14ac:dyDescent="0.3">
      <c r="A28" s="14"/>
      <c r="B28" s="217"/>
      <c r="C28" s="218"/>
      <c r="D28" s="115"/>
      <c r="E28" s="100"/>
      <c r="F28" s="16"/>
      <c r="G28" s="16"/>
      <c r="H28" s="16"/>
    </row>
    <row r="29" spans="1:8" ht="38.25" customHeight="1" thickBot="1" x14ac:dyDescent="0.3">
      <c r="A29" s="57"/>
      <c r="B29" s="10"/>
      <c r="C29" s="10"/>
      <c r="D29" s="10"/>
      <c r="E29" s="56">
        <f>SUM(E22:E28)</f>
        <v>0</v>
      </c>
      <c r="F29" s="10"/>
      <c r="G29" s="10"/>
      <c r="H29" s="58"/>
    </row>
    <row r="30" spans="1:8" x14ac:dyDescent="0.25">
      <c r="A30" s="14"/>
      <c r="B30" s="59"/>
      <c r="C30" s="58"/>
      <c r="D30" s="58"/>
      <c r="E30" s="58"/>
      <c r="F30" s="58"/>
      <c r="G30" s="58"/>
      <c r="H30" s="9"/>
    </row>
    <row r="31" spans="1:8" x14ac:dyDescent="0.25">
      <c r="A31" s="14"/>
      <c r="B31" s="9"/>
      <c r="C31" s="9"/>
      <c r="D31" s="9"/>
      <c r="E31" s="9"/>
      <c r="F31" s="9"/>
      <c r="G31" s="9"/>
      <c r="H31" s="16"/>
    </row>
    <row r="32" spans="1:8" x14ac:dyDescent="0.25">
      <c r="A32" s="16"/>
      <c r="B32" s="16"/>
      <c r="C32" s="16"/>
      <c r="D32" s="16"/>
      <c r="E32" s="16"/>
      <c r="F32" s="16"/>
      <c r="G32" s="16"/>
      <c r="H32" s="16"/>
    </row>
    <row r="33" spans="1:7" x14ac:dyDescent="0.25">
      <c r="A33" s="16"/>
      <c r="B33" s="16"/>
      <c r="C33" s="16"/>
      <c r="D33" s="16"/>
      <c r="E33" s="16"/>
      <c r="F33" s="16"/>
      <c r="G33" s="16"/>
    </row>
  </sheetData>
  <sheetProtection algorithmName="SHA-512" hashValue="+98s7HZ+I2V1nfikBpf4lw4JwDw3FB8NtD1LMEGeAusC2MzkFYx7iwmzjREas9DH5Ryfsgb/rLUbjx1CLd+6Cg==" saltValue="yIiUK/sHEP6Kcma/BUfqCw==" spinCount="100000" sheet="1" objects="1" scenarios="1" selectLockedCells="1"/>
  <mergeCells count="15">
    <mergeCell ref="B16:H17"/>
    <mergeCell ref="C4:G4"/>
    <mergeCell ref="A6:A14"/>
    <mergeCell ref="B6:H7"/>
    <mergeCell ref="B9:H10"/>
    <mergeCell ref="B12:H14"/>
    <mergeCell ref="B27:C27"/>
    <mergeCell ref="B28:C28"/>
    <mergeCell ref="B18:H18"/>
    <mergeCell ref="B21:C21"/>
    <mergeCell ref="B22:C22"/>
    <mergeCell ref="B25:C25"/>
    <mergeCell ref="B26:C26"/>
    <mergeCell ref="B23:C23"/>
    <mergeCell ref="B24:C24"/>
  </mergeCells>
  <dataValidations count="2">
    <dataValidation type="list" showInputMessage="1" showErrorMessage="1" promptTitle="Sélectionner dans la liste" prompt="la nature de votre demande" sqref="B29" xr:uid="{00000000-0002-0000-0300-000000000000}">
      <formula1>ListeChoix2</formula1>
    </dataValidation>
    <dataValidation showInputMessage="1" showErrorMessage="1" errorTitle="ATTENTION" error="Sélectionner dans la liste déroulante" sqref="B22:C28" xr:uid="{00000000-0002-0000-0300-000001000000}"/>
  </dataValidations>
  <pageMargins left="0.31496062992125984" right="0.31496062992125984" top="0.15748031496062992" bottom="0.15748031496062992" header="0.31496062992125984" footer="0.31496062992125984"/>
  <pageSetup paperSize="9"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2:A6"/>
  <sheetViews>
    <sheetView workbookViewId="0">
      <selection activeCell="N8" sqref="N8"/>
    </sheetView>
  </sheetViews>
  <sheetFormatPr baseColWidth="10" defaultRowHeight="15" x14ac:dyDescent="0.25"/>
  <sheetData>
    <row r="2" spans="1:1" x14ac:dyDescent="0.25">
      <c r="A2" t="s">
        <v>807</v>
      </c>
    </row>
    <row r="3" spans="1:1" x14ac:dyDescent="0.25">
      <c r="A3" t="s">
        <v>808</v>
      </c>
    </row>
    <row r="6" spans="1:1" x14ac:dyDescent="0.25">
      <c r="A6">
        <v>123456789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26"/>
  <sheetViews>
    <sheetView showGridLines="0" workbookViewId="0">
      <selection sqref="A1:F1"/>
    </sheetView>
  </sheetViews>
  <sheetFormatPr baseColWidth="10" defaultColWidth="11.42578125" defaultRowHeight="15" x14ac:dyDescent="0.25"/>
  <cols>
    <col min="1" max="2" width="7.7109375" style="62" customWidth="1"/>
    <col min="3" max="3" width="23.5703125" style="49" bestFit="1" customWidth="1"/>
    <col min="4" max="4" width="23.5703125" style="49" customWidth="1"/>
    <col min="5" max="5" width="36.28515625" style="49" customWidth="1"/>
    <col min="6" max="6" width="29.7109375" style="49" customWidth="1"/>
    <col min="7" max="7" width="32.140625" style="65" bestFit="1" customWidth="1"/>
    <col min="8" max="16384" width="11.42578125" style="49"/>
  </cols>
  <sheetData>
    <row r="1" spans="1:7" ht="54" customHeight="1" thickBot="1" x14ac:dyDescent="0.3">
      <c r="A1" s="246" t="s">
        <v>21</v>
      </c>
      <c r="B1" s="246"/>
      <c r="C1" s="246"/>
      <c r="D1" s="246"/>
      <c r="E1" s="246"/>
      <c r="F1" s="246"/>
    </row>
    <row r="2" spans="1:7" s="61" customFormat="1" ht="39" customHeight="1" thickBot="1" x14ac:dyDescent="0.3">
      <c r="A2" s="5" t="s">
        <v>22</v>
      </c>
      <c r="B2" s="8" t="s">
        <v>20</v>
      </c>
      <c r="C2" s="5" t="s">
        <v>804</v>
      </c>
      <c r="D2" s="5" t="s">
        <v>805</v>
      </c>
      <c r="E2" s="6" t="s">
        <v>23</v>
      </c>
      <c r="F2" s="7" t="s">
        <v>6</v>
      </c>
      <c r="G2" s="7" t="s">
        <v>24</v>
      </c>
    </row>
    <row r="3" spans="1:7" x14ac:dyDescent="0.25">
      <c r="A3" s="11">
        <v>22</v>
      </c>
      <c r="B3" s="63" t="s">
        <v>8</v>
      </c>
      <c r="C3" s="11">
        <v>220000525</v>
      </c>
      <c r="D3" s="69">
        <v>220000780</v>
      </c>
      <c r="E3" s="11" t="s">
        <v>392</v>
      </c>
      <c r="F3" s="11" t="s">
        <v>833</v>
      </c>
      <c r="G3" s="63" t="s">
        <v>15</v>
      </c>
    </row>
    <row r="4" spans="1:7" x14ac:dyDescent="0.25">
      <c r="A4" s="11">
        <v>22</v>
      </c>
      <c r="B4" s="63" t="s">
        <v>8</v>
      </c>
      <c r="C4" s="11">
        <v>220000533</v>
      </c>
      <c r="D4" s="70">
        <v>220020739</v>
      </c>
      <c r="E4" s="11" t="s">
        <v>393</v>
      </c>
      <c r="F4" s="11" t="s">
        <v>223</v>
      </c>
      <c r="G4" s="63" t="s">
        <v>12</v>
      </c>
    </row>
    <row r="5" spans="1:7" x14ac:dyDescent="0.25">
      <c r="A5" s="11">
        <v>22</v>
      </c>
      <c r="B5" s="63" t="s">
        <v>8</v>
      </c>
      <c r="C5" s="11">
        <v>220002018</v>
      </c>
      <c r="D5" s="70">
        <v>220000806</v>
      </c>
      <c r="E5" s="11" t="s">
        <v>394</v>
      </c>
      <c r="F5" s="11" t="s">
        <v>347</v>
      </c>
      <c r="G5" s="63" t="s">
        <v>15</v>
      </c>
    </row>
    <row r="6" spans="1:7" x14ac:dyDescent="0.25">
      <c r="A6" s="11">
        <v>22</v>
      </c>
      <c r="B6" s="63" t="s">
        <v>8</v>
      </c>
      <c r="C6" s="11">
        <v>220002406</v>
      </c>
      <c r="D6" s="70">
        <v>220000822</v>
      </c>
      <c r="E6" s="11" t="s">
        <v>395</v>
      </c>
      <c r="F6" s="11" t="s">
        <v>384</v>
      </c>
      <c r="G6" s="63" t="s">
        <v>15</v>
      </c>
    </row>
    <row r="7" spans="1:7" x14ac:dyDescent="0.25">
      <c r="A7" s="11">
        <v>22</v>
      </c>
      <c r="B7" s="63" t="s">
        <v>8</v>
      </c>
      <c r="C7" s="11">
        <v>220002422</v>
      </c>
      <c r="D7" s="70">
        <v>220000830</v>
      </c>
      <c r="E7" s="11" t="s">
        <v>396</v>
      </c>
      <c r="F7" s="11" t="s">
        <v>96</v>
      </c>
      <c r="G7" s="63" t="s">
        <v>15</v>
      </c>
    </row>
    <row r="8" spans="1:7" x14ac:dyDescent="0.25">
      <c r="A8" s="11">
        <v>22</v>
      </c>
      <c r="B8" s="63" t="s">
        <v>8</v>
      </c>
      <c r="C8" s="11">
        <v>220002448</v>
      </c>
      <c r="D8" s="70">
        <v>220007512</v>
      </c>
      <c r="E8" s="11" t="s">
        <v>397</v>
      </c>
      <c r="F8" s="11" t="s">
        <v>263</v>
      </c>
      <c r="G8" s="63" t="s">
        <v>16</v>
      </c>
    </row>
    <row r="9" spans="1:7" x14ac:dyDescent="0.25">
      <c r="A9" s="11">
        <v>22</v>
      </c>
      <c r="B9" s="63" t="s">
        <v>8</v>
      </c>
      <c r="C9" s="11">
        <v>220002547</v>
      </c>
      <c r="D9" s="70">
        <v>220000855</v>
      </c>
      <c r="E9" s="11" t="s">
        <v>398</v>
      </c>
      <c r="F9" s="11" t="s">
        <v>104</v>
      </c>
      <c r="G9" s="63" t="s">
        <v>12</v>
      </c>
    </row>
    <row r="10" spans="1:7" x14ac:dyDescent="0.25">
      <c r="A10" s="11">
        <v>22</v>
      </c>
      <c r="B10" s="63" t="s">
        <v>8</v>
      </c>
      <c r="C10" s="11">
        <v>220003875</v>
      </c>
      <c r="D10" s="70">
        <v>220006019</v>
      </c>
      <c r="E10" s="11" t="s">
        <v>399</v>
      </c>
      <c r="F10" s="11" t="s">
        <v>209</v>
      </c>
      <c r="G10" s="63" t="s">
        <v>16</v>
      </c>
    </row>
    <row r="11" spans="1:7" x14ac:dyDescent="0.25">
      <c r="A11" s="11">
        <v>22</v>
      </c>
      <c r="B11" s="63" t="s">
        <v>8</v>
      </c>
      <c r="C11" s="11">
        <v>220003909</v>
      </c>
      <c r="D11" s="70">
        <v>220006043</v>
      </c>
      <c r="E11" s="11" t="s">
        <v>400</v>
      </c>
      <c r="F11" s="11" t="s">
        <v>221</v>
      </c>
      <c r="G11" s="63" t="s">
        <v>16</v>
      </c>
    </row>
    <row r="12" spans="1:7" x14ac:dyDescent="0.25">
      <c r="A12" s="11">
        <v>22</v>
      </c>
      <c r="B12" s="63" t="s">
        <v>8</v>
      </c>
      <c r="C12" s="11">
        <v>220003917</v>
      </c>
      <c r="D12" s="70">
        <v>220005995</v>
      </c>
      <c r="E12" s="11" t="s">
        <v>401</v>
      </c>
      <c r="F12" s="11" t="s">
        <v>182</v>
      </c>
      <c r="G12" s="63" t="s">
        <v>16</v>
      </c>
    </row>
    <row r="13" spans="1:7" x14ac:dyDescent="0.25">
      <c r="A13" s="11">
        <v>22</v>
      </c>
      <c r="B13" s="63" t="s">
        <v>8</v>
      </c>
      <c r="C13" s="11">
        <v>220003925</v>
      </c>
      <c r="D13" s="70">
        <v>220005896</v>
      </c>
      <c r="E13" s="11" t="s">
        <v>402</v>
      </c>
      <c r="F13" s="11" t="s">
        <v>85</v>
      </c>
      <c r="G13" s="63" t="s">
        <v>16</v>
      </c>
    </row>
    <row r="14" spans="1:7" x14ac:dyDescent="0.25">
      <c r="A14" s="11">
        <v>22</v>
      </c>
      <c r="B14" s="63" t="s">
        <v>8</v>
      </c>
      <c r="C14" s="11">
        <v>220003933</v>
      </c>
      <c r="D14" s="70">
        <v>220005888</v>
      </c>
      <c r="E14" s="11" t="s">
        <v>403</v>
      </c>
      <c r="F14" s="11" t="s">
        <v>67</v>
      </c>
      <c r="G14" s="63" t="s">
        <v>16</v>
      </c>
    </row>
    <row r="15" spans="1:7" x14ac:dyDescent="0.25">
      <c r="A15" s="11">
        <v>22</v>
      </c>
      <c r="B15" s="63" t="s">
        <v>8</v>
      </c>
      <c r="C15" s="11">
        <v>220003958</v>
      </c>
      <c r="D15" s="70">
        <v>220006241</v>
      </c>
      <c r="E15" s="11" t="s">
        <v>404</v>
      </c>
      <c r="F15" s="11" t="s">
        <v>405</v>
      </c>
      <c r="G15" s="63" t="s">
        <v>16</v>
      </c>
    </row>
    <row r="16" spans="1:7" x14ac:dyDescent="0.25">
      <c r="A16" s="11">
        <v>22</v>
      </c>
      <c r="B16" s="63" t="s">
        <v>8</v>
      </c>
      <c r="C16" s="11">
        <v>220003974</v>
      </c>
      <c r="D16" s="70">
        <v>220006233</v>
      </c>
      <c r="E16" s="11" t="s">
        <v>406</v>
      </c>
      <c r="F16" s="11" t="s">
        <v>295</v>
      </c>
      <c r="G16" s="63" t="s">
        <v>16</v>
      </c>
    </row>
    <row r="17" spans="1:7" x14ac:dyDescent="0.25">
      <c r="A17" s="11">
        <v>22</v>
      </c>
      <c r="B17" s="63" t="s">
        <v>8</v>
      </c>
      <c r="C17" s="11">
        <v>220003982</v>
      </c>
      <c r="D17" s="70">
        <v>220006191</v>
      </c>
      <c r="E17" s="11" t="s">
        <v>407</v>
      </c>
      <c r="F17" s="11" t="s">
        <v>284</v>
      </c>
      <c r="G17" s="63" t="s">
        <v>16</v>
      </c>
    </row>
    <row r="18" spans="1:7" x14ac:dyDescent="0.25">
      <c r="A18" s="11">
        <v>22</v>
      </c>
      <c r="B18" s="63" t="s">
        <v>8</v>
      </c>
      <c r="C18" s="11">
        <v>220004006</v>
      </c>
      <c r="D18" s="70">
        <v>220006100</v>
      </c>
      <c r="E18" s="11" t="s">
        <v>408</v>
      </c>
      <c r="F18" s="11" t="s">
        <v>258</v>
      </c>
      <c r="G18" s="63" t="s">
        <v>16</v>
      </c>
    </row>
    <row r="19" spans="1:7" x14ac:dyDescent="0.25">
      <c r="A19" s="11">
        <v>22</v>
      </c>
      <c r="B19" s="63" t="s">
        <v>8</v>
      </c>
      <c r="C19" s="11">
        <v>220004014</v>
      </c>
      <c r="D19" s="70">
        <v>220006126</v>
      </c>
      <c r="E19" s="11" t="s">
        <v>409</v>
      </c>
      <c r="F19" s="11" t="s">
        <v>261</v>
      </c>
      <c r="G19" s="63" t="s">
        <v>16</v>
      </c>
    </row>
    <row r="20" spans="1:7" x14ac:dyDescent="0.25">
      <c r="A20" s="11">
        <v>22</v>
      </c>
      <c r="B20" s="63" t="s">
        <v>8</v>
      </c>
      <c r="C20" s="11">
        <v>220004022</v>
      </c>
      <c r="D20" s="70">
        <v>220005854</v>
      </c>
      <c r="E20" s="11" t="s">
        <v>410</v>
      </c>
      <c r="F20" s="11" t="s">
        <v>53</v>
      </c>
      <c r="G20" s="63" t="s">
        <v>16</v>
      </c>
    </row>
    <row r="21" spans="1:7" x14ac:dyDescent="0.25">
      <c r="A21" s="11">
        <v>22</v>
      </c>
      <c r="B21" s="63" t="s">
        <v>8</v>
      </c>
      <c r="C21" s="11">
        <v>220004030</v>
      </c>
      <c r="D21" s="70">
        <v>220006035</v>
      </c>
      <c r="E21" s="11" t="s">
        <v>411</v>
      </c>
      <c r="F21" s="11" t="s">
        <v>214</v>
      </c>
      <c r="G21" s="63" t="s">
        <v>16</v>
      </c>
    </row>
    <row r="22" spans="1:7" x14ac:dyDescent="0.25">
      <c r="A22" s="11">
        <v>22</v>
      </c>
      <c r="B22" s="63" t="s">
        <v>8</v>
      </c>
      <c r="C22" s="11">
        <v>220004048</v>
      </c>
      <c r="D22" s="70">
        <v>220022917</v>
      </c>
      <c r="E22" s="11" t="s">
        <v>412</v>
      </c>
      <c r="F22" s="11" t="s">
        <v>834</v>
      </c>
      <c r="G22" s="63" t="s">
        <v>16</v>
      </c>
    </row>
    <row r="23" spans="1:7" x14ac:dyDescent="0.25">
      <c r="A23" s="11">
        <v>22</v>
      </c>
      <c r="B23" s="63" t="s">
        <v>8</v>
      </c>
      <c r="C23" s="11">
        <v>220004055</v>
      </c>
      <c r="D23" s="70">
        <v>220006340</v>
      </c>
      <c r="E23" s="11" t="s">
        <v>413</v>
      </c>
      <c r="F23" s="11" t="s">
        <v>120</v>
      </c>
      <c r="G23" s="63" t="s">
        <v>16</v>
      </c>
    </row>
    <row r="24" spans="1:7" x14ac:dyDescent="0.25">
      <c r="A24" s="11">
        <v>22</v>
      </c>
      <c r="B24" s="63" t="s">
        <v>8</v>
      </c>
      <c r="C24" s="11">
        <v>220004071</v>
      </c>
      <c r="D24" s="70">
        <v>220022222</v>
      </c>
      <c r="E24" s="11" t="s">
        <v>414</v>
      </c>
      <c r="F24" s="11" t="s">
        <v>383</v>
      </c>
      <c r="G24" s="63" t="s">
        <v>16</v>
      </c>
    </row>
    <row r="25" spans="1:7" x14ac:dyDescent="0.25">
      <c r="A25" s="11">
        <v>22</v>
      </c>
      <c r="B25" s="63" t="s">
        <v>8</v>
      </c>
      <c r="C25" s="11">
        <v>220004097</v>
      </c>
      <c r="D25" s="70">
        <v>220005979</v>
      </c>
      <c r="E25" s="11" t="s">
        <v>415</v>
      </c>
      <c r="F25" s="11" t="s">
        <v>181</v>
      </c>
      <c r="G25" s="63" t="s">
        <v>16</v>
      </c>
    </row>
    <row r="26" spans="1:7" x14ac:dyDescent="0.25">
      <c r="A26" s="11">
        <v>22</v>
      </c>
      <c r="B26" s="63" t="s">
        <v>8</v>
      </c>
      <c r="C26" s="11">
        <v>220004113</v>
      </c>
      <c r="D26" s="70">
        <v>220006142</v>
      </c>
      <c r="E26" s="11" t="s">
        <v>416</v>
      </c>
      <c r="F26" s="11" t="s">
        <v>417</v>
      </c>
      <c r="G26" s="63" t="s">
        <v>16</v>
      </c>
    </row>
    <row r="27" spans="1:7" x14ac:dyDescent="0.25">
      <c r="A27" s="11">
        <v>22</v>
      </c>
      <c r="B27" s="63" t="s">
        <v>8</v>
      </c>
      <c r="C27" s="11">
        <v>220004139</v>
      </c>
      <c r="D27" s="70">
        <v>220000905</v>
      </c>
      <c r="E27" s="11" t="s">
        <v>418</v>
      </c>
      <c r="F27" s="11" t="s">
        <v>353</v>
      </c>
      <c r="G27" s="63" t="s">
        <v>12</v>
      </c>
    </row>
    <row r="28" spans="1:7" x14ac:dyDescent="0.25">
      <c r="A28" s="11">
        <v>22</v>
      </c>
      <c r="B28" s="63" t="s">
        <v>8</v>
      </c>
      <c r="C28" s="11">
        <v>220004147</v>
      </c>
      <c r="D28" s="70">
        <v>220025381</v>
      </c>
      <c r="E28" s="11" t="s">
        <v>189</v>
      </c>
      <c r="F28" s="11" t="s">
        <v>130</v>
      </c>
      <c r="G28" s="63" t="s">
        <v>12</v>
      </c>
    </row>
    <row r="29" spans="1:7" x14ac:dyDescent="0.25">
      <c r="A29" s="11">
        <v>22</v>
      </c>
      <c r="B29" s="63" t="s">
        <v>8</v>
      </c>
      <c r="C29" s="11">
        <v>220004154</v>
      </c>
      <c r="D29" s="70">
        <v>220016158</v>
      </c>
      <c r="E29" s="11" t="s">
        <v>419</v>
      </c>
      <c r="F29" s="11" t="s">
        <v>191</v>
      </c>
      <c r="G29" s="63" t="s">
        <v>12</v>
      </c>
    </row>
    <row r="30" spans="1:7" x14ac:dyDescent="0.25">
      <c r="A30" s="11">
        <v>22</v>
      </c>
      <c r="B30" s="63" t="s">
        <v>8</v>
      </c>
      <c r="C30" s="11">
        <v>220004352</v>
      </c>
      <c r="D30" s="70">
        <v>220006076</v>
      </c>
      <c r="E30" s="11" t="s">
        <v>420</v>
      </c>
      <c r="F30" s="11" t="s">
        <v>250</v>
      </c>
      <c r="G30" s="63" t="s">
        <v>16</v>
      </c>
    </row>
    <row r="31" spans="1:7" x14ac:dyDescent="0.25">
      <c r="A31" s="11">
        <v>22</v>
      </c>
      <c r="B31" s="63" t="s">
        <v>8</v>
      </c>
      <c r="C31" s="11">
        <v>220004360</v>
      </c>
      <c r="D31" s="70">
        <v>220006167</v>
      </c>
      <c r="E31" s="11" t="s">
        <v>421</v>
      </c>
      <c r="F31" s="11" t="s">
        <v>280</v>
      </c>
      <c r="G31" s="63" t="s">
        <v>16</v>
      </c>
    </row>
    <row r="32" spans="1:7" x14ac:dyDescent="0.25">
      <c r="A32" s="11">
        <v>22</v>
      </c>
      <c r="B32" s="63" t="s">
        <v>8</v>
      </c>
      <c r="C32" s="11">
        <v>220004378</v>
      </c>
      <c r="D32" s="70">
        <v>220006183</v>
      </c>
      <c r="E32" s="11" t="s">
        <v>422</v>
      </c>
      <c r="F32" s="11" t="s">
        <v>423</v>
      </c>
      <c r="G32" s="63" t="s">
        <v>16</v>
      </c>
    </row>
    <row r="33" spans="1:7" x14ac:dyDescent="0.25">
      <c r="A33" s="11">
        <v>22</v>
      </c>
      <c r="B33" s="63" t="s">
        <v>8</v>
      </c>
      <c r="C33" s="11">
        <v>220004394</v>
      </c>
      <c r="D33" s="70">
        <v>220006225</v>
      </c>
      <c r="E33" s="11" t="s">
        <v>424</v>
      </c>
      <c r="F33" s="11" t="s">
        <v>290</v>
      </c>
      <c r="G33" s="63" t="s">
        <v>16</v>
      </c>
    </row>
    <row r="34" spans="1:7" x14ac:dyDescent="0.25">
      <c r="A34" s="11">
        <v>22</v>
      </c>
      <c r="B34" s="63" t="s">
        <v>8</v>
      </c>
      <c r="C34" s="11">
        <v>220004527</v>
      </c>
      <c r="D34" s="70">
        <v>220005920</v>
      </c>
      <c r="E34" s="11" t="s">
        <v>425</v>
      </c>
      <c r="F34" s="11" t="s">
        <v>148</v>
      </c>
      <c r="G34" s="63" t="s">
        <v>16</v>
      </c>
    </row>
    <row r="35" spans="1:7" x14ac:dyDescent="0.25">
      <c r="A35" s="11">
        <v>22</v>
      </c>
      <c r="B35" s="63" t="s">
        <v>8</v>
      </c>
      <c r="C35" s="11">
        <v>220004535</v>
      </c>
      <c r="D35" s="70">
        <v>220006001</v>
      </c>
      <c r="E35" s="11" t="s">
        <v>426</v>
      </c>
      <c r="F35" s="11" t="s">
        <v>196</v>
      </c>
      <c r="G35" s="63" t="s">
        <v>16</v>
      </c>
    </row>
    <row r="36" spans="1:7" x14ac:dyDescent="0.25">
      <c r="A36" s="11">
        <v>22</v>
      </c>
      <c r="B36" s="63" t="s">
        <v>8</v>
      </c>
      <c r="C36" s="11">
        <v>220004576</v>
      </c>
      <c r="D36" s="70">
        <v>220006282</v>
      </c>
      <c r="E36" s="11" t="s">
        <v>427</v>
      </c>
      <c r="F36" s="11" t="s">
        <v>428</v>
      </c>
      <c r="G36" s="63" t="s">
        <v>16</v>
      </c>
    </row>
    <row r="37" spans="1:7" x14ac:dyDescent="0.25">
      <c r="A37" s="11">
        <v>22</v>
      </c>
      <c r="B37" s="63" t="s">
        <v>8</v>
      </c>
      <c r="C37" s="11">
        <v>220004592</v>
      </c>
      <c r="D37" s="70">
        <v>220005870</v>
      </c>
      <c r="E37" s="11" t="s">
        <v>429</v>
      </c>
      <c r="F37" s="11" t="s">
        <v>64</v>
      </c>
      <c r="G37" s="63" t="s">
        <v>16</v>
      </c>
    </row>
    <row r="38" spans="1:7" x14ac:dyDescent="0.25">
      <c r="A38" s="11">
        <v>22</v>
      </c>
      <c r="B38" s="63" t="s">
        <v>8</v>
      </c>
      <c r="C38" s="11">
        <v>220004600</v>
      </c>
      <c r="D38" s="70">
        <v>220006209</v>
      </c>
      <c r="E38" s="11" t="s">
        <v>430</v>
      </c>
      <c r="F38" s="11" t="s">
        <v>289</v>
      </c>
      <c r="G38" s="63" t="s">
        <v>16</v>
      </c>
    </row>
    <row r="39" spans="1:7" x14ac:dyDescent="0.25">
      <c r="A39" s="11">
        <v>22</v>
      </c>
      <c r="B39" s="63" t="s">
        <v>8</v>
      </c>
      <c r="C39" s="11">
        <v>220004626</v>
      </c>
      <c r="D39" s="70">
        <v>220006134</v>
      </c>
      <c r="E39" s="11" t="s">
        <v>431</v>
      </c>
      <c r="F39" s="11" t="s">
        <v>262</v>
      </c>
      <c r="G39" s="63" t="s">
        <v>16</v>
      </c>
    </row>
    <row r="40" spans="1:7" x14ac:dyDescent="0.25">
      <c r="A40" s="11">
        <v>22</v>
      </c>
      <c r="B40" s="63" t="s">
        <v>8</v>
      </c>
      <c r="C40" s="11">
        <v>220004667</v>
      </c>
      <c r="D40" s="70">
        <v>220002984</v>
      </c>
      <c r="E40" s="11" t="s">
        <v>432</v>
      </c>
      <c r="F40" s="11" t="s">
        <v>433</v>
      </c>
      <c r="G40" s="63" t="s">
        <v>15</v>
      </c>
    </row>
    <row r="41" spans="1:7" x14ac:dyDescent="0.25">
      <c r="A41" s="11">
        <v>22</v>
      </c>
      <c r="B41" s="63" t="s">
        <v>8</v>
      </c>
      <c r="C41" s="11">
        <v>220004964</v>
      </c>
      <c r="D41" s="70">
        <v>220005953</v>
      </c>
      <c r="E41" s="11" t="s">
        <v>437</v>
      </c>
      <c r="F41" s="11" t="s">
        <v>438</v>
      </c>
      <c r="G41" s="63" t="s">
        <v>16</v>
      </c>
    </row>
    <row r="42" spans="1:7" x14ac:dyDescent="0.25">
      <c r="A42" s="11">
        <v>22</v>
      </c>
      <c r="B42" s="63" t="s">
        <v>8</v>
      </c>
      <c r="C42" s="11">
        <v>220004972</v>
      </c>
      <c r="D42" s="70">
        <v>220005912</v>
      </c>
      <c r="E42" s="11" t="s">
        <v>439</v>
      </c>
      <c r="F42" s="11" t="s">
        <v>104</v>
      </c>
      <c r="G42" s="63" t="s">
        <v>16</v>
      </c>
    </row>
    <row r="43" spans="1:7" x14ac:dyDescent="0.25">
      <c r="A43" s="11">
        <v>22</v>
      </c>
      <c r="B43" s="63" t="s">
        <v>8</v>
      </c>
      <c r="C43" s="11">
        <v>220004980</v>
      </c>
      <c r="D43" s="70">
        <v>220006175</v>
      </c>
      <c r="E43" s="11" t="s">
        <v>352</v>
      </c>
      <c r="F43" s="11" t="s">
        <v>835</v>
      </c>
      <c r="G43" s="63" t="s">
        <v>16</v>
      </c>
    </row>
    <row r="44" spans="1:7" x14ac:dyDescent="0.25">
      <c r="A44" s="11">
        <v>22</v>
      </c>
      <c r="B44" s="63" t="s">
        <v>8</v>
      </c>
      <c r="C44" s="11">
        <v>220004998</v>
      </c>
      <c r="D44" s="70">
        <v>220005839</v>
      </c>
      <c r="E44" s="11" t="s">
        <v>440</v>
      </c>
      <c r="F44" s="11" t="s">
        <v>47</v>
      </c>
      <c r="G44" s="63" t="s">
        <v>16</v>
      </c>
    </row>
    <row r="45" spans="1:7" x14ac:dyDescent="0.25">
      <c r="A45" s="11">
        <v>22</v>
      </c>
      <c r="B45" s="63" t="s">
        <v>8</v>
      </c>
      <c r="C45" s="11">
        <v>220005037</v>
      </c>
      <c r="D45" s="70">
        <v>350000022</v>
      </c>
      <c r="E45" s="11" t="s">
        <v>441</v>
      </c>
      <c r="F45" s="11" t="s">
        <v>104</v>
      </c>
      <c r="G45" s="63" t="s">
        <v>13</v>
      </c>
    </row>
    <row r="46" spans="1:7" x14ac:dyDescent="0.25">
      <c r="A46" s="11">
        <v>22</v>
      </c>
      <c r="B46" s="63" t="s">
        <v>8</v>
      </c>
      <c r="C46" s="11">
        <v>220005052</v>
      </c>
      <c r="D46" s="70">
        <v>220000020</v>
      </c>
      <c r="E46" s="11" t="s">
        <v>442</v>
      </c>
      <c r="F46" s="11" t="s">
        <v>239</v>
      </c>
      <c r="G46" s="63" t="s">
        <v>13</v>
      </c>
    </row>
    <row r="47" spans="1:7" x14ac:dyDescent="0.25">
      <c r="A47" s="11">
        <v>22</v>
      </c>
      <c r="B47" s="63" t="s">
        <v>8</v>
      </c>
      <c r="C47" s="11">
        <v>220005268</v>
      </c>
      <c r="D47" s="70">
        <v>220001366</v>
      </c>
      <c r="E47" s="11" t="s">
        <v>445</v>
      </c>
      <c r="F47" s="11" t="s">
        <v>104</v>
      </c>
      <c r="G47" s="63" t="s">
        <v>12</v>
      </c>
    </row>
    <row r="48" spans="1:7" x14ac:dyDescent="0.25">
      <c r="A48" s="11">
        <v>22</v>
      </c>
      <c r="B48" s="63" t="s">
        <v>8</v>
      </c>
      <c r="C48" s="11">
        <v>220005383</v>
      </c>
      <c r="D48" s="70">
        <v>220001390</v>
      </c>
      <c r="E48" s="11" t="s">
        <v>446</v>
      </c>
      <c r="F48" s="11" t="s">
        <v>261</v>
      </c>
      <c r="G48" s="63" t="s">
        <v>12</v>
      </c>
    </row>
    <row r="49" spans="1:7" x14ac:dyDescent="0.25">
      <c r="A49" s="11">
        <v>22</v>
      </c>
      <c r="B49" s="63" t="s">
        <v>8</v>
      </c>
      <c r="C49" s="11">
        <v>220005474</v>
      </c>
      <c r="D49" s="70">
        <v>220001440</v>
      </c>
      <c r="E49" s="11" t="s">
        <v>447</v>
      </c>
      <c r="F49" s="11" t="s">
        <v>290</v>
      </c>
      <c r="G49" s="63" t="s">
        <v>12</v>
      </c>
    </row>
    <row r="50" spans="1:7" x14ac:dyDescent="0.25">
      <c r="A50" s="11">
        <v>22</v>
      </c>
      <c r="B50" s="63" t="s">
        <v>8</v>
      </c>
      <c r="C50" s="11">
        <v>220005524</v>
      </c>
      <c r="D50" s="70">
        <v>750825846</v>
      </c>
      <c r="E50" s="11" t="s">
        <v>448</v>
      </c>
      <c r="F50" s="11" t="s">
        <v>104</v>
      </c>
      <c r="G50" s="63" t="s">
        <v>12</v>
      </c>
    </row>
    <row r="51" spans="1:7" x14ac:dyDescent="0.25">
      <c r="A51" s="11">
        <v>22</v>
      </c>
      <c r="B51" s="63" t="s">
        <v>8</v>
      </c>
      <c r="C51" s="11">
        <v>220005540</v>
      </c>
      <c r="D51" s="70">
        <v>220000103</v>
      </c>
      <c r="E51" s="11" t="s">
        <v>449</v>
      </c>
      <c r="F51" s="11" t="s">
        <v>180</v>
      </c>
      <c r="G51" s="63" t="s">
        <v>13</v>
      </c>
    </row>
    <row r="52" spans="1:7" x14ac:dyDescent="0.25">
      <c r="A52" s="11">
        <v>22</v>
      </c>
      <c r="B52" s="63" t="s">
        <v>8</v>
      </c>
      <c r="C52" s="11">
        <v>220005581</v>
      </c>
      <c r="D52" s="70">
        <v>220017719</v>
      </c>
      <c r="E52" s="11" t="s">
        <v>450</v>
      </c>
      <c r="F52" s="11" t="s">
        <v>64</v>
      </c>
      <c r="G52" s="63" t="s">
        <v>12</v>
      </c>
    </row>
    <row r="53" spans="1:7" x14ac:dyDescent="0.25">
      <c r="A53" s="11">
        <v>22</v>
      </c>
      <c r="B53" s="63" t="s">
        <v>8</v>
      </c>
      <c r="C53" s="11">
        <v>220005631</v>
      </c>
      <c r="D53" s="70">
        <v>220020523</v>
      </c>
      <c r="E53" s="11" t="s">
        <v>451</v>
      </c>
      <c r="F53" s="11" t="s">
        <v>318</v>
      </c>
      <c r="G53" s="63" t="s">
        <v>16</v>
      </c>
    </row>
    <row r="54" spans="1:7" x14ac:dyDescent="0.25">
      <c r="A54" s="11">
        <v>22</v>
      </c>
      <c r="B54" s="63" t="s">
        <v>8</v>
      </c>
      <c r="C54" s="11">
        <v>220006407</v>
      </c>
      <c r="D54" s="70">
        <v>220000020</v>
      </c>
      <c r="E54" s="11" t="s">
        <v>453</v>
      </c>
      <c r="F54" s="11" t="s">
        <v>385</v>
      </c>
      <c r="G54" s="63" t="s">
        <v>13</v>
      </c>
    </row>
    <row r="55" spans="1:7" x14ac:dyDescent="0.25">
      <c r="A55" s="11">
        <v>22</v>
      </c>
      <c r="B55" s="63" t="s">
        <v>8</v>
      </c>
      <c r="C55" s="11">
        <v>220006464</v>
      </c>
      <c r="D55" s="70">
        <v>220021968</v>
      </c>
      <c r="E55" s="11" t="s">
        <v>454</v>
      </c>
      <c r="F55" s="11" t="s">
        <v>331</v>
      </c>
      <c r="G55" s="63" t="s">
        <v>13</v>
      </c>
    </row>
    <row r="56" spans="1:7" x14ac:dyDescent="0.25">
      <c r="A56" s="11">
        <v>22</v>
      </c>
      <c r="B56" s="63" t="s">
        <v>8</v>
      </c>
      <c r="C56" s="11">
        <v>220006498</v>
      </c>
      <c r="D56" s="70">
        <v>220021968</v>
      </c>
      <c r="E56" s="11" t="s">
        <v>455</v>
      </c>
      <c r="F56" s="11" t="s">
        <v>170</v>
      </c>
      <c r="G56" s="63" t="s">
        <v>13</v>
      </c>
    </row>
    <row r="57" spans="1:7" x14ac:dyDescent="0.25">
      <c r="A57" s="11">
        <v>22</v>
      </c>
      <c r="B57" s="63" t="s">
        <v>8</v>
      </c>
      <c r="C57" s="11">
        <v>220006506</v>
      </c>
      <c r="D57" s="70">
        <v>560014748</v>
      </c>
      <c r="E57" s="11" t="s">
        <v>456</v>
      </c>
      <c r="F57" s="11" t="s">
        <v>206</v>
      </c>
      <c r="G57" s="63" t="s">
        <v>13</v>
      </c>
    </row>
    <row r="58" spans="1:7" x14ac:dyDescent="0.25">
      <c r="A58" s="11">
        <v>22</v>
      </c>
      <c r="B58" s="63" t="s">
        <v>8</v>
      </c>
      <c r="C58" s="11">
        <v>220006514</v>
      </c>
      <c r="D58" s="70">
        <v>220000079</v>
      </c>
      <c r="E58" s="11" t="s">
        <v>457</v>
      </c>
      <c r="F58" s="11" t="s">
        <v>148</v>
      </c>
      <c r="G58" s="63" t="s">
        <v>13</v>
      </c>
    </row>
    <row r="59" spans="1:7" x14ac:dyDescent="0.25">
      <c r="A59" s="11">
        <v>22</v>
      </c>
      <c r="B59" s="63" t="s">
        <v>8</v>
      </c>
      <c r="C59" s="11">
        <v>220006597</v>
      </c>
      <c r="D59" s="70">
        <v>220000020</v>
      </c>
      <c r="E59" s="11" t="s">
        <v>458</v>
      </c>
      <c r="F59" s="11" t="s">
        <v>353</v>
      </c>
      <c r="G59" s="63" t="s">
        <v>13</v>
      </c>
    </row>
    <row r="60" spans="1:7" x14ac:dyDescent="0.25">
      <c r="A60" s="11">
        <v>22</v>
      </c>
      <c r="B60" s="63" t="s">
        <v>8</v>
      </c>
      <c r="C60" s="11">
        <v>220006688</v>
      </c>
      <c r="D60" s="70">
        <v>220006670</v>
      </c>
      <c r="E60" s="11" t="s">
        <v>459</v>
      </c>
      <c r="F60" s="11" t="s">
        <v>48</v>
      </c>
      <c r="G60" s="63" t="s">
        <v>16</v>
      </c>
    </row>
    <row r="61" spans="1:7" x14ac:dyDescent="0.25">
      <c r="A61" s="11">
        <v>22</v>
      </c>
      <c r="B61" s="63" t="s">
        <v>8</v>
      </c>
      <c r="C61" s="11">
        <v>220006696</v>
      </c>
      <c r="D61" s="70">
        <v>220001564</v>
      </c>
      <c r="E61" s="11" t="s">
        <v>818</v>
      </c>
      <c r="F61" s="11" t="s">
        <v>353</v>
      </c>
      <c r="G61" s="63" t="s">
        <v>12</v>
      </c>
    </row>
    <row r="62" spans="1:7" x14ac:dyDescent="0.25">
      <c r="A62" s="11">
        <v>22</v>
      </c>
      <c r="B62" s="63" t="s">
        <v>8</v>
      </c>
      <c r="C62" s="11">
        <v>220006712</v>
      </c>
      <c r="D62" s="70">
        <v>220006704</v>
      </c>
      <c r="E62" s="11" t="s">
        <v>460</v>
      </c>
      <c r="F62" s="11" t="s">
        <v>354</v>
      </c>
      <c r="G62" s="63" t="s">
        <v>16</v>
      </c>
    </row>
    <row r="63" spans="1:7" x14ac:dyDescent="0.25">
      <c r="A63" s="11">
        <v>22</v>
      </c>
      <c r="B63" s="63" t="s">
        <v>8</v>
      </c>
      <c r="C63" s="11">
        <v>220006753</v>
      </c>
      <c r="D63" s="70">
        <v>220006746</v>
      </c>
      <c r="E63" s="11" t="s">
        <v>461</v>
      </c>
      <c r="F63" s="11" t="s">
        <v>152</v>
      </c>
      <c r="G63" s="63" t="s">
        <v>16</v>
      </c>
    </row>
    <row r="64" spans="1:7" x14ac:dyDescent="0.25">
      <c r="A64" s="11">
        <v>22</v>
      </c>
      <c r="B64" s="63" t="s">
        <v>8</v>
      </c>
      <c r="C64" s="11">
        <v>220006795</v>
      </c>
      <c r="D64" s="70">
        <v>220006787</v>
      </c>
      <c r="E64" s="11" t="s">
        <v>462</v>
      </c>
      <c r="F64" s="11" t="s">
        <v>836</v>
      </c>
      <c r="G64" s="63" t="s">
        <v>16</v>
      </c>
    </row>
    <row r="65" spans="1:7" x14ac:dyDescent="0.25">
      <c r="A65" s="11">
        <v>22</v>
      </c>
      <c r="B65" s="63" t="s">
        <v>8</v>
      </c>
      <c r="C65" s="11">
        <v>220006837</v>
      </c>
      <c r="D65" s="70">
        <v>220024061</v>
      </c>
      <c r="E65" s="11" t="s">
        <v>463</v>
      </c>
      <c r="F65" s="11" t="s">
        <v>319</v>
      </c>
      <c r="G65" s="63" t="s">
        <v>16</v>
      </c>
    </row>
    <row r="66" spans="1:7" x14ac:dyDescent="0.25">
      <c r="A66" s="11">
        <v>22</v>
      </c>
      <c r="B66" s="63" t="s">
        <v>8</v>
      </c>
      <c r="C66" s="11">
        <v>220006860</v>
      </c>
      <c r="D66" s="70">
        <v>220001572</v>
      </c>
      <c r="E66" s="11" t="s">
        <v>465</v>
      </c>
      <c r="F66" s="11" t="s">
        <v>221</v>
      </c>
      <c r="G66" s="63" t="s">
        <v>12</v>
      </c>
    </row>
    <row r="67" spans="1:7" x14ac:dyDescent="0.25">
      <c r="A67" s="11">
        <v>22</v>
      </c>
      <c r="B67" s="63" t="s">
        <v>8</v>
      </c>
      <c r="C67" s="11">
        <v>220006878</v>
      </c>
      <c r="D67" s="70">
        <v>220006845</v>
      </c>
      <c r="E67" s="11" t="s">
        <v>466</v>
      </c>
      <c r="F67" s="11" t="s">
        <v>464</v>
      </c>
      <c r="G67" s="63" t="s">
        <v>16</v>
      </c>
    </row>
    <row r="68" spans="1:7" x14ac:dyDescent="0.25">
      <c r="A68" s="11">
        <v>22</v>
      </c>
      <c r="B68" s="63" t="s">
        <v>8</v>
      </c>
      <c r="C68" s="11">
        <v>220006910</v>
      </c>
      <c r="D68" s="70">
        <v>220006902</v>
      </c>
      <c r="E68" s="11" t="s">
        <v>890</v>
      </c>
      <c r="F68" s="11" t="s">
        <v>244</v>
      </c>
      <c r="G68" s="63" t="s">
        <v>16</v>
      </c>
    </row>
    <row r="69" spans="1:7" x14ac:dyDescent="0.25">
      <c r="A69" s="11">
        <v>22</v>
      </c>
      <c r="B69" s="63" t="s">
        <v>8</v>
      </c>
      <c r="C69" s="11">
        <v>220007603</v>
      </c>
      <c r="D69" s="70">
        <v>220007595</v>
      </c>
      <c r="E69" s="11" t="s">
        <v>467</v>
      </c>
      <c r="F69" s="11" t="s">
        <v>260</v>
      </c>
      <c r="G69" s="63" t="s">
        <v>16</v>
      </c>
    </row>
    <row r="70" spans="1:7" x14ac:dyDescent="0.25">
      <c r="A70" s="11">
        <v>22</v>
      </c>
      <c r="B70" s="63" t="s">
        <v>8</v>
      </c>
      <c r="C70" s="11">
        <v>220007686</v>
      </c>
      <c r="D70" s="70">
        <v>220001804</v>
      </c>
      <c r="E70" s="11" t="s">
        <v>469</v>
      </c>
      <c r="F70" s="11" t="s">
        <v>359</v>
      </c>
      <c r="G70" s="63" t="s">
        <v>12</v>
      </c>
    </row>
    <row r="71" spans="1:7" x14ac:dyDescent="0.25">
      <c r="A71" s="11">
        <v>22</v>
      </c>
      <c r="B71" s="63" t="s">
        <v>8</v>
      </c>
      <c r="C71" s="11">
        <v>220007702</v>
      </c>
      <c r="D71" s="70">
        <v>220006068</v>
      </c>
      <c r="E71" s="11" t="s">
        <v>470</v>
      </c>
      <c r="F71" s="11" t="s">
        <v>245</v>
      </c>
      <c r="G71" s="63" t="s">
        <v>16</v>
      </c>
    </row>
    <row r="72" spans="1:7" x14ac:dyDescent="0.25">
      <c r="A72" s="11">
        <v>22</v>
      </c>
      <c r="B72" s="63" t="s">
        <v>8</v>
      </c>
      <c r="C72" s="11">
        <v>220007884</v>
      </c>
      <c r="D72" s="70">
        <v>220007876</v>
      </c>
      <c r="E72" s="11" t="s">
        <v>471</v>
      </c>
      <c r="F72" s="11" t="s">
        <v>167</v>
      </c>
      <c r="G72" s="63" t="s">
        <v>16</v>
      </c>
    </row>
    <row r="73" spans="1:7" x14ac:dyDescent="0.25">
      <c r="A73" s="11">
        <v>22</v>
      </c>
      <c r="B73" s="63" t="s">
        <v>8</v>
      </c>
      <c r="C73" s="11">
        <v>220012892</v>
      </c>
      <c r="D73" s="70">
        <v>220026223</v>
      </c>
      <c r="E73" s="11" t="s">
        <v>473</v>
      </c>
      <c r="F73" s="11" t="s">
        <v>117</v>
      </c>
      <c r="G73" s="63" t="s">
        <v>14</v>
      </c>
    </row>
    <row r="74" spans="1:7" x14ac:dyDescent="0.25">
      <c r="A74" s="11">
        <v>22</v>
      </c>
      <c r="B74" s="63" t="s">
        <v>8</v>
      </c>
      <c r="C74" s="11">
        <v>220013312</v>
      </c>
      <c r="D74" s="70">
        <v>220006027</v>
      </c>
      <c r="E74" s="11" t="s">
        <v>474</v>
      </c>
      <c r="F74" s="11" t="s">
        <v>206</v>
      </c>
      <c r="G74" s="63" t="s">
        <v>16</v>
      </c>
    </row>
    <row r="75" spans="1:7" x14ac:dyDescent="0.25">
      <c r="A75" s="11">
        <v>22</v>
      </c>
      <c r="B75" s="63" t="s">
        <v>8</v>
      </c>
      <c r="C75" s="11">
        <v>220013395</v>
      </c>
      <c r="D75" s="70">
        <v>920039773</v>
      </c>
      <c r="E75" s="11" t="s">
        <v>475</v>
      </c>
      <c r="F75" s="11" t="s">
        <v>249</v>
      </c>
      <c r="G75" s="63" t="s">
        <v>14</v>
      </c>
    </row>
    <row r="76" spans="1:7" x14ac:dyDescent="0.25">
      <c r="A76" s="11">
        <v>22</v>
      </c>
      <c r="B76" s="63" t="s">
        <v>8</v>
      </c>
      <c r="C76" s="11">
        <v>220013403</v>
      </c>
      <c r="D76" s="70">
        <v>220002976</v>
      </c>
      <c r="E76" s="11" t="s">
        <v>476</v>
      </c>
      <c r="F76" s="11" t="s">
        <v>358</v>
      </c>
      <c r="G76" s="63" t="s">
        <v>14</v>
      </c>
    </row>
    <row r="77" spans="1:7" x14ac:dyDescent="0.25">
      <c r="A77" s="11">
        <v>22</v>
      </c>
      <c r="B77" s="63" t="s">
        <v>8</v>
      </c>
      <c r="C77" s="11">
        <v>220013627</v>
      </c>
      <c r="D77" s="70">
        <v>560023376</v>
      </c>
      <c r="E77" s="11" t="s">
        <v>337</v>
      </c>
      <c r="F77" s="11" t="s">
        <v>353</v>
      </c>
      <c r="G77" s="63" t="s">
        <v>12</v>
      </c>
    </row>
    <row r="78" spans="1:7" x14ac:dyDescent="0.25">
      <c r="A78" s="11">
        <v>22</v>
      </c>
      <c r="B78" s="63" t="s">
        <v>8</v>
      </c>
      <c r="C78" s="11">
        <v>220013890</v>
      </c>
      <c r="D78" s="70">
        <v>220019921</v>
      </c>
      <c r="E78" s="11" t="s">
        <v>478</v>
      </c>
      <c r="F78" s="11" t="s">
        <v>256</v>
      </c>
      <c r="G78" s="63" t="s">
        <v>16</v>
      </c>
    </row>
    <row r="79" spans="1:7" x14ac:dyDescent="0.25">
      <c r="A79" s="11">
        <v>22</v>
      </c>
      <c r="B79" s="63" t="s">
        <v>8</v>
      </c>
      <c r="C79" s="11">
        <v>220013957</v>
      </c>
      <c r="D79" s="70">
        <v>220009526</v>
      </c>
      <c r="E79" s="11" t="s">
        <v>479</v>
      </c>
      <c r="F79" s="11" t="s">
        <v>253</v>
      </c>
      <c r="G79" s="63" t="s">
        <v>16</v>
      </c>
    </row>
    <row r="80" spans="1:7" x14ac:dyDescent="0.25">
      <c r="A80" s="11">
        <v>22</v>
      </c>
      <c r="B80" s="63" t="s">
        <v>8</v>
      </c>
      <c r="C80" s="11">
        <v>220013965</v>
      </c>
      <c r="D80" s="70">
        <v>220013882</v>
      </c>
      <c r="E80" s="11" t="s">
        <v>859</v>
      </c>
      <c r="F80" s="11" t="s">
        <v>860</v>
      </c>
      <c r="G80" s="63" t="s">
        <v>16</v>
      </c>
    </row>
    <row r="81" spans="1:7" x14ac:dyDescent="0.25">
      <c r="A81" s="11">
        <v>22</v>
      </c>
      <c r="B81" s="63" t="s">
        <v>8</v>
      </c>
      <c r="C81" s="11">
        <v>220013973</v>
      </c>
      <c r="D81" s="70">
        <v>220003024</v>
      </c>
      <c r="E81" s="11" t="s">
        <v>480</v>
      </c>
      <c r="F81" s="11" t="s">
        <v>481</v>
      </c>
      <c r="G81" s="63" t="s">
        <v>14</v>
      </c>
    </row>
    <row r="82" spans="1:7" x14ac:dyDescent="0.25">
      <c r="A82" s="11">
        <v>22</v>
      </c>
      <c r="B82" s="63" t="s">
        <v>8</v>
      </c>
      <c r="C82" s="11">
        <v>220014690</v>
      </c>
      <c r="D82" s="70">
        <v>220000210</v>
      </c>
      <c r="E82" s="11" t="s">
        <v>482</v>
      </c>
      <c r="F82" s="11" t="s">
        <v>47</v>
      </c>
      <c r="G82" s="63" t="s">
        <v>12</v>
      </c>
    </row>
    <row r="83" spans="1:7" x14ac:dyDescent="0.25">
      <c r="A83" s="11">
        <v>22</v>
      </c>
      <c r="B83" s="63" t="s">
        <v>8</v>
      </c>
      <c r="C83" s="11">
        <v>220014856</v>
      </c>
      <c r="D83" s="70">
        <v>220026215</v>
      </c>
      <c r="E83" s="11" t="s">
        <v>483</v>
      </c>
      <c r="F83" s="11" t="s">
        <v>386</v>
      </c>
      <c r="G83" s="63" t="s">
        <v>14</v>
      </c>
    </row>
    <row r="84" spans="1:7" x14ac:dyDescent="0.25">
      <c r="A84" s="11">
        <v>22</v>
      </c>
      <c r="B84" s="63" t="s">
        <v>8</v>
      </c>
      <c r="C84" s="11">
        <v>220014898</v>
      </c>
      <c r="D84" s="70">
        <v>560030579</v>
      </c>
      <c r="E84" s="11" t="s">
        <v>484</v>
      </c>
      <c r="F84" s="11" t="s">
        <v>294</v>
      </c>
      <c r="G84" s="63" t="s">
        <v>12</v>
      </c>
    </row>
    <row r="85" spans="1:7" x14ac:dyDescent="0.25">
      <c r="A85" s="11">
        <v>22</v>
      </c>
      <c r="B85" s="63" t="s">
        <v>8</v>
      </c>
      <c r="C85" s="11">
        <v>220014997</v>
      </c>
      <c r="D85" s="70">
        <v>220005813</v>
      </c>
      <c r="E85" s="11" t="s">
        <v>485</v>
      </c>
      <c r="F85" s="11" t="s">
        <v>353</v>
      </c>
      <c r="G85" s="63" t="s">
        <v>16</v>
      </c>
    </row>
    <row r="86" spans="1:7" x14ac:dyDescent="0.25">
      <c r="A86" s="11">
        <v>22</v>
      </c>
      <c r="B86" s="63" t="s">
        <v>8</v>
      </c>
      <c r="C86" s="11">
        <v>220015580</v>
      </c>
      <c r="D86" s="70">
        <v>220006050</v>
      </c>
      <c r="E86" s="11" t="s">
        <v>486</v>
      </c>
      <c r="F86" s="11" t="s">
        <v>141</v>
      </c>
      <c r="G86" s="63" t="s">
        <v>16</v>
      </c>
    </row>
    <row r="87" spans="1:7" x14ac:dyDescent="0.25">
      <c r="A87" s="11">
        <v>22</v>
      </c>
      <c r="B87" s="63" t="s">
        <v>8</v>
      </c>
      <c r="C87" s="11">
        <v>220015705</v>
      </c>
      <c r="D87" s="70">
        <v>590035762</v>
      </c>
      <c r="E87" s="11" t="s">
        <v>7</v>
      </c>
      <c r="F87" s="11" t="s">
        <v>100</v>
      </c>
      <c r="G87" s="63" t="s">
        <v>12</v>
      </c>
    </row>
    <row r="88" spans="1:7" x14ac:dyDescent="0.25">
      <c r="A88" s="11">
        <v>22</v>
      </c>
      <c r="B88" s="63" t="s">
        <v>8</v>
      </c>
      <c r="C88" s="11">
        <v>220016216</v>
      </c>
      <c r="D88" s="70">
        <v>750825846</v>
      </c>
      <c r="E88" s="11" t="s">
        <v>202</v>
      </c>
      <c r="F88" s="11" t="s">
        <v>203</v>
      </c>
      <c r="G88" s="63" t="s">
        <v>12</v>
      </c>
    </row>
    <row r="89" spans="1:7" x14ac:dyDescent="0.25">
      <c r="A89" s="11">
        <v>22</v>
      </c>
      <c r="B89" s="63" t="s">
        <v>8</v>
      </c>
      <c r="C89" s="11">
        <v>220016240</v>
      </c>
      <c r="D89" s="70">
        <v>220021968</v>
      </c>
      <c r="E89" s="11" t="s">
        <v>488</v>
      </c>
      <c r="F89" s="11" t="s">
        <v>257</v>
      </c>
      <c r="G89" s="63" t="s">
        <v>13</v>
      </c>
    </row>
    <row r="90" spans="1:7" x14ac:dyDescent="0.25">
      <c r="A90" s="11">
        <v>22</v>
      </c>
      <c r="B90" s="63" t="s">
        <v>8</v>
      </c>
      <c r="C90" s="11">
        <v>220017149</v>
      </c>
      <c r="D90" s="70">
        <v>220020382</v>
      </c>
      <c r="E90" s="11" t="s">
        <v>491</v>
      </c>
      <c r="F90" s="11" t="s">
        <v>117</v>
      </c>
      <c r="G90" s="63" t="s">
        <v>16</v>
      </c>
    </row>
    <row r="91" spans="1:7" x14ac:dyDescent="0.25">
      <c r="A91" s="11">
        <v>22</v>
      </c>
      <c r="B91" s="63" t="s">
        <v>8</v>
      </c>
      <c r="C91" s="11">
        <v>220019277</v>
      </c>
      <c r="D91" s="70">
        <v>220005961</v>
      </c>
      <c r="E91" s="11" t="s">
        <v>492</v>
      </c>
      <c r="F91" s="11" t="s">
        <v>180</v>
      </c>
      <c r="G91" s="63" t="s">
        <v>16</v>
      </c>
    </row>
    <row r="92" spans="1:7" x14ac:dyDescent="0.25">
      <c r="A92" s="11">
        <v>22</v>
      </c>
      <c r="B92" s="63" t="s">
        <v>8</v>
      </c>
      <c r="C92" s="11">
        <v>220020168</v>
      </c>
      <c r="D92" s="70">
        <v>220006761</v>
      </c>
      <c r="E92" s="11" t="s">
        <v>154</v>
      </c>
      <c r="F92" s="11" t="s">
        <v>153</v>
      </c>
      <c r="G92" s="63" t="s">
        <v>16</v>
      </c>
    </row>
    <row r="93" spans="1:7" x14ac:dyDescent="0.25">
      <c r="A93" s="11">
        <v>22</v>
      </c>
      <c r="B93" s="63" t="s">
        <v>8</v>
      </c>
      <c r="C93" s="11">
        <v>220020184</v>
      </c>
      <c r="D93" s="70">
        <v>220017974</v>
      </c>
      <c r="E93" s="11" t="s">
        <v>348</v>
      </c>
      <c r="F93" s="11" t="s">
        <v>347</v>
      </c>
      <c r="G93" s="63" t="s">
        <v>12</v>
      </c>
    </row>
    <row r="94" spans="1:7" x14ac:dyDescent="0.25">
      <c r="A94" s="11">
        <v>22</v>
      </c>
      <c r="B94" s="63" t="s">
        <v>888</v>
      </c>
      <c r="C94" s="11">
        <v>220020408</v>
      </c>
      <c r="D94" s="70">
        <v>220017727</v>
      </c>
      <c r="E94" s="11" t="s">
        <v>874</v>
      </c>
      <c r="F94" s="11" t="s">
        <v>258</v>
      </c>
      <c r="G94" s="63" t="s">
        <v>12</v>
      </c>
    </row>
    <row r="95" spans="1:7" x14ac:dyDescent="0.25">
      <c r="A95" s="11">
        <v>22</v>
      </c>
      <c r="B95" s="63" t="s">
        <v>8</v>
      </c>
      <c r="C95" s="11">
        <v>220020432</v>
      </c>
      <c r="D95" s="70">
        <v>220020390</v>
      </c>
      <c r="E95" s="11" t="s">
        <v>495</v>
      </c>
      <c r="F95" s="11" t="s">
        <v>127</v>
      </c>
      <c r="G95" s="63" t="s">
        <v>16</v>
      </c>
    </row>
    <row r="96" spans="1:7" x14ac:dyDescent="0.25">
      <c r="A96" s="11">
        <v>22</v>
      </c>
      <c r="B96" s="63" t="s">
        <v>888</v>
      </c>
      <c r="C96" s="11">
        <v>220021091</v>
      </c>
      <c r="D96" s="70">
        <v>220016414</v>
      </c>
      <c r="E96" s="11" t="s">
        <v>874</v>
      </c>
      <c r="F96" s="11" t="s">
        <v>96</v>
      </c>
      <c r="G96" s="63" t="s">
        <v>12</v>
      </c>
    </row>
    <row r="97" spans="1:7" x14ac:dyDescent="0.25">
      <c r="A97" s="11">
        <v>22</v>
      </c>
      <c r="B97" s="63" t="s">
        <v>888</v>
      </c>
      <c r="C97" s="11">
        <v>220022578</v>
      </c>
      <c r="D97" s="70">
        <v>220023618</v>
      </c>
      <c r="E97" s="11" t="s">
        <v>875</v>
      </c>
      <c r="F97" s="11" t="s">
        <v>67</v>
      </c>
      <c r="G97" s="63" t="s">
        <v>12</v>
      </c>
    </row>
    <row r="98" spans="1:7" x14ac:dyDescent="0.25">
      <c r="A98" s="11">
        <v>29</v>
      </c>
      <c r="B98" s="63" t="s">
        <v>8</v>
      </c>
      <c r="C98" s="11">
        <v>290000595</v>
      </c>
      <c r="D98" s="70">
        <v>290001247</v>
      </c>
      <c r="E98" s="11" t="s">
        <v>496</v>
      </c>
      <c r="F98" s="11" t="s">
        <v>58</v>
      </c>
      <c r="G98" s="63" t="s">
        <v>12</v>
      </c>
    </row>
    <row r="99" spans="1:7" x14ac:dyDescent="0.25">
      <c r="A99" s="11">
        <v>29</v>
      </c>
      <c r="B99" s="63" t="s">
        <v>8</v>
      </c>
      <c r="C99" s="11">
        <v>290000884</v>
      </c>
      <c r="D99" s="70">
        <v>220025381</v>
      </c>
      <c r="E99" s="11" t="s">
        <v>375</v>
      </c>
      <c r="F99" s="11" t="s">
        <v>497</v>
      </c>
      <c r="G99" s="63" t="s">
        <v>12</v>
      </c>
    </row>
    <row r="100" spans="1:7" x14ac:dyDescent="0.25">
      <c r="A100" s="11">
        <v>29</v>
      </c>
      <c r="B100" s="63" t="s">
        <v>8</v>
      </c>
      <c r="C100" s="11">
        <v>290000892</v>
      </c>
      <c r="D100" s="70">
        <v>220020739</v>
      </c>
      <c r="E100" s="11" t="s">
        <v>498</v>
      </c>
      <c r="F100" s="11" t="s">
        <v>286</v>
      </c>
      <c r="G100" s="63" t="s">
        <v>12</v>
      </c>
    </row>
    <row r="101" spans="1:7" x14ac:dyDescent="0.25">
      <c r="A101" s="11">
        <v>29</v>
      </c>
      <c r="B101" s="63" t="s">
        <v>8</v>
      </c>
      <c r="C101" s="11">
        <v>290002054</v>
      </c>
      <c r="D101" s="70">
        <v>290001080</v>
      </c>
      <c r="E101" s="11" t="s">
        <v>499</v>
      </c>
      <c r="F101" s="11" t="s">
        <v>82</v>
      </c>
      <c r="G101" s="63" t="s">
        <v>15</v>
      </c>
    </row>
    <row r="102" spans="1:7" x14ac:dyDescent="0.25">
      <c r="A102" s="11">
        <v>29</v>
      </c>
      <c r="B102" s="63" t="s">
        <v>8</v>
      </c>
      <c r="C102" s="11">
        <v>290002088</v>
      </c>
      <c r="D102" s="70">
        <v>290001106</v>
      </c>
      <c r="E102" s="11" t="s">
        <v>500</v>
      </c>
      <c r="F102" s="11" t="s">
        <v>288</v>
      </c>
      <c r="G102" s="63" t="s">
        <v>15</v>
      </c>
    </row>
    <row r="103" spans="1:7" x14ac:dyDescent="0.25">
      <c r="A103" s="11">
        <v>29</v>
      </c>
      <c r="B103" s="63" t="s">
        <v>8</v>
      </c>
      <c r="C103" s="11">
        <v>290002096</v>
      </c>
      <c r="D103" s="70">
        <v>290001114</v>
      </c>
      <c r="E103" s="11" t="s">
        <v>501</v>
      </c>
      <c r="F103" s="11" t="s">
        <v>178</v>
      </c>
      <c r="G103" s="63" t="s">
        <v>15</v>
      </c>
    </row>
    <row r="104" spans="1:7" x14ac:dyDescent="0.25">
      <c r="A104" s="11">
        <v>29</v>
      </c>
      <c r="B104" s="63" t="s">
        <v>8</v>
      </c>
      <c r="C104" s="11">
        <v>290002104</v>
      </c>
      <c r="D104" s="70">
        <v>290001122</v>
      </c>
      <c r="E104" s="11" t="s">
        <v>502</v>
      </c>
      <c r="F104" s="11" t="s">
        <v>248</v>
      </c>
      <c r="G104" s="63" t="s">
        <v>15</v>
      </c>
    </row>
    <row r="105" spans="1:7" x14ac:dyDescent="0.25">
      <c r="A105" s="11">
        <v>29</v>
      </c>
      <c r="B105" s="63" t="s">
        <v>8</v>
      </c>
      <c r="C105" s="11">
        <v>290002112</v>
      </c>
      <c r="D105" s="70">
        <v>290001130</v>
      </c>
      <c r="E105" s="11" t="s">
        <v>503</v>
      </c>
      <c r="F105" s="11" t="s">
        <v>282</v>
      </c>
      <c r="G105" s="63" t="s">
        <v>15</v>
      </c>
    </row>
    <row r="106" spans="1:7" x14ac:dyDescent="0.25">
      <c r="A106" s="11">
        <v>29</v>
      </c>
      <c r="B106" s="63" t="s">
        <v>8</v>
      </c>
      <c r="C106" s="11">
        <v>290002120</v>
      </c>
      <c r="D106" s="70">
        <v>290038363</v>
      </c>
      <c r="E106" s="11" t="s">
        <v>819</v>
      </c>
      <c r="F106" s="11" t="s">
        <v>308</v>
      </c>
      <c r="G106" s="63" t="s">
        <v>15</v>
      </c>
    </row>
    <row r="107" spans="1:7" x14ac:dyDescent="0.25">
      <c r="A107" s="11">
        <v>29</v>
      </c>
      <c r="B107" s="63" t="s">
        <v>8</v>
      </c>
      <c r="C107" s="11">
        <v>290002138</v>
      </c>
      <c r="D107" s="70">
        <v>290001155</v>
      </c>
      <c r="E107" s="11" t="s">
        <v>504</v>
      </c>
      <c r="F107" s="11" t="s">
        <v>312</v>
      </c>
      <c r="G107" s="63" t="s">
        <v>15</v>
      </c>
    </row>
    <row r="108" spans="1:7" x14ac:dyDescent="0.25">
      <c r="A108" s="11">
        <v>29</v>
      </c>
      <c r="B108" s="63" t="s">
        <v>8</v>
      </c>
      <c r="C108" s="11">
        <v>290002153</v>
      </c>
      <c r="D108" s="70">
        <v>290035864</v>
      </c>
      <c r="E108" s="11" t="s">
        <v>505</v>
      </c>
      <c r="F108" s="11" t="s">
        <v>506</v>
      </c>
      <c r="G108" s="63" t="s">
        <v>15</v>
      </c>
    </row>
    <row r="109" spans="1:7" x14ac:dyDescent="0.25">
      <c r="A109" s="11">
        <v>29</v>
      </c>
      <c r="B109" s="63" t="s">
        <v>8</v>
      </c>
      <c r="C109" s="11">
        <v>290002161</v>
      </c>
      <c r="D109" s="70">
        <v>290001189</v>
      </c>
      <c r="E109" s="11" t="s">
        <v>795</v>
      </c>
      <c r="F109" s="11" t="s">
        <v>362</v>
      </c>
      <c r="G109" s="63" t="s">
        <v>15</v>
      </c>
    </row>
    <row r="110" spans="1:7" x14ac:dyDescent="0.25">
      <c r="A110" s="11">
        <v>29</v>
      </c>
      <c r="B110" s="63" t="s">
        <v>8</v>
      </c>
      <c r="C110" s="11">
        <v>290002179</v>
      </c>
      <c r="D110" s="70">
        <v>290001197</v>
      </c>
      <c r="E110" s="11" t="s">
        <v>507</v>
      </c>
      <c r="F110" s="11" t="s">
        <v>377</v>
      </c>
      <c r="G110" s="63" t="s">
        <v>15</v>
      </c>
    </row>
    <row r="111" spans="1:7" x14ac:dyDescent="0.25">
      <c r="A111" s="11">
        <v>29</v>
      </c>
      <c r="B111" s="63" t="s">
        <v>8</v>
      </c>
      <c r="C111" s="11">
        <v>290002187</v>
      </c>
      <c r="D111" s="70">
        <v>290001205</v>
      </c>
      <c r="E111" s="11" t="s">
        <v>278</v>
      </c>
      <c r="F111" s="11" t="s">
        <v>279</v>
      </c>
      <c r="G111" s="63" t="s">
        <v>15</v>
      </c>
    </row>
    <row r="112" spans="1:7" x14ac:dyDescent="0.25">
      <c r="A112" s="11">
        <v>29</v>
      </c>
      <c r="B112" s="63" t="s">
        <v>8</v>
      </c>
      <c r="C112" s="11">
        <v>290002195</v>
      </c>
      <c r="D112" s="70">
        <v>290001213</v>
      </c>
      <c r="E112" s="11" t="s">
        <v>508</v>
      </c>
      <c r="F112" s="11" t="s">
        <v>346</v>
      </c>
      <c r="G112" s="63" t="s">
        <v>15</v>
      </c>
    </row>
    <row r="113" spans="1:7" x14ac:dyDescent="0.25">
      <c r="A113" s="11">
        <v>29</v>
      </c>
      <c r="B113" s="63" t="s">
        <v>8</v>
      </c>
      <c r="C113" s="11">
        <v>290002674</v>
      </c>
      <c r="D113" s="70">
        <v>290001239</v>
      </c>
      <c r="E113" s="11" t="s">
        <v>509</v>
      </c>
      <c r="F113" s="11" t="s">
        <v>283</v>
      </c>
      <c r="G113" s="63" t="s">
        <v>12</v>
      </c>
    </row>
    <row r="114" spans="1:7" x14ac:dyDescent="0.25">
      <c r="A114" s="11">
        <v>29</v>
      </c>
      <c r="B114" s="63" t="s">
        <v>8</v>
      </c>
      <c r="C114" s="11">
        <v>290002724</v>
      </c>
      <c r="D114" s="70">
        <v>290001247</v>
      </c>
      <c r="E114" s="11" t="s">
        <v>510</v>
      </c>
      <c r="F114" s="11" t="s">
        <v>54</v>
      </c>
      <c r="G114" s="63" t="s">
        <v>12</v>
      </c>
    </row>
    <row r="115" spans="1:7" x14ac:dyDescent="0.25">
      <c r="A115" s="11">
        <v>29</v>
      </c>
      <c r="B115" s="63" t="s">
        <v>8</v>
      </c>
      <c r="C115" s="11">
        <v>290002740</v>
      </c>
      <c r="D115" s="70">
        <v>290010099</v>
      </c>
      <c r="E115" s="11" t="s">
        <v>511</v>
      </c>
      <c r="F115" s="11" t="s">
        <v>512</v>
      </c>
      <c r="G115" s="63" t="s">
        <v>12</v>
      </c>
    </row>
    <row r="116" spans="1:7" x14ac:dyDescent="0.25">
      <c r="A116" s="11">
        <v>29</v>
      </c>
      <c r="B116" s="63" t="s">
        <v>8</v>
      </c>
      <c r="C116" s="11">
        <v>290002757</v>
      </c>
      <c r="D116" s="70">
        <v>290000546</v>
      </c>
      <c r="E116" s="11" t="s">
        <v>513</v>
      </c>
      <c r="F116" s="11" t="s">
        <v>514</v>
      </c>
      <c r="G116" s="63" t="s">
        <v>12</v>
      </c>
    </row>
    <row r="117" spans="1:7" x14ac:dyDescent="0.25">
      <c r="A117" s="11">
        <v>29</v>
      </c>
      <c r="B117" s="63" t="s">
        <v>8</v>
      </c>
      <c r="C117" s="11">
        <v>290002880</v>
      </c>
      <c r="D117" s="70">
        <v>290000546</v>
      </c>
      <c r="E117" s="11" t="s">
        <v>515</v>
      </c>
      <c r="F117" s="11" t="s">
        <v>328</v>
      </c>
      <c r="G117" s="63" t="s">
        <v>12</v>
      </c>
    </row>
    <row r="118" spans="1:7" x14ac:dyDescent="0.25">
      <c r="A118" s="11">
        <v>29</v>
      </c>
      <c r="B118" s="63" t="s">
        <v>8</v>
      </c>
      <c r="C118" s="11">
        <v>290002898</v>
      </c>
      <c r="D118" s="70">
        <v>290007459</v>
      </c>
      <c r="E118" s="11" t="s">
        <v>516</v>
      </c>
      <c r="F118" s="11" t="s">
        <v>328</v>
      </c>
      <c r="G118" s="63" t="s">
        <v>12</v>
      </c>
    </row>
    <row r="119" spans="1:7" x14ac:dyDescent="0.25">
      <c r="A119" s="11">
        <v>29</v>
      </c>
      <c r="B119" s="63" t="s">
        <v>8</v>
      </c>
      <c r="C119" s="11">
        <v>290002930</v>
      </c>
      <c r="D119" s="70">
        <v>440042844</v>
      </c>
      <c r="E119" s="11" t="s">
        <v>517</v>
      </c>
      <c r="F119" s="11" t="s">
        <v>52</v>
      </c>
      <c r="G119" s="63" t="s">
        <v>12</v>
      </c>
    </row>
    <row r="120" spans="1:7" x14ac:dyDescent="0.25">
      <c r="A120" s="11">
        <v>29</v>
      </c>
      <c r="B120" s="63" t="s">
        <v>8</v>
      </c>
      <c r="C120" s="11">
        <v>290003979</v>
      </c>
      <c r="D120" s="70">
        <v>560005746</v>
      </c>
      <c r="E120" s="11" t="s">
        <v>518</v>
      </c>
      <c r="F120" s="11" t="s">
        <v>330</v>
      </c>
      <c r="G120" s="63" t="s">
        <v>13</v>
      </c>
    </row>
    <row r="121" spans="1:7" x14ac:dyDescent="0.25">
      <c r="A121" s="11">
        <v>29</v>
      </c>
      <c r="B121" s="63" t="s">
        <v>8</v>
      </c>
      <c r="C121" s="11">
        <v>290004019</v>
      </c>
      <c r="D121" s="70">
        <v>290000041</v>
      </c>
      <c r="E121" s="11" t="s">
        <v>519</v>
      </c>
      <c r="F121" s="11" t="s">
        <v>171</v>
      </c>
      <c r="G121" s="63" t="s">
        <v>13</v>
      </c>
    </row>
    <row r="122" spans="1:7" x14ac:dyDescent="0.25">
      <c r="A122" s="11">
        <v>29</v>
      </c>
      <c r="B122" s="63" t="s">
        <v>8</v>
      </c>
      <c r="C122" s="11">
        <v>290004092</v>
      </c>
      <c r="D122" s="70">
        <v>290000116</v>
      </c>
      <c r="E122" s="11" t="s">
        <v>520</v>
      </c>
      <c r="F122" s="11" t="s">
        <v>177</v>
      </c>
      <c r="G122" s="63" t="s">
        <v>13</v>
      </c>
    </row>
    <row r="123" spans="1:7" x14ac:dyDescent="0.25">
      <c r="A123" s="11">
        <v>29</v>
      </c>
      <c r="B123" s="63" t="s">
        <v>8</v>
      </c>
      <c r="C123" s="11">
        <v>290004118</v>
      </c>
      <c r="D123" s="70">
        <v>290000751</v>
      </c>
      <c r="E123" s="11" t="s">
        <v>521</v>
      </c>
      <c r="F123" s="11" t="s">
        <v>522</v>
      </c>
      <c r="G123" s="63" t="s">
        <v>13</v>
      </c>
    </row>
    <row r="124" spans="1:7" x14ac:dyDescent="0.25">
      <c r="A124" s="11">
        <v>29</v>
      </c>
      <c r="B124" s="63" t="s">
        <v>8</v>
      </c>
      <c r="C124" s="11">
        <v>290004209</v>
      </c>
      <c r="D124" s="70">
        <v>290000074</v>
      </c>
      <c r="E124" s="11" t="s">
        <v>523</v>
      </c>
      <c r="F124" s="11" t="s">
        <v>110</v>
      </c>
      <c r="G124" s="63" t="s">
        <v>13</v>
      </c>
    </row>
    <row r="125" spans="1:7" x14ac:dyDescent="0.25">
      <c r="A125" s="11">
        <v>29</v>
      </c>
      <c r="B125" s="63" t="s">
        <v>8</v>
      </c>
      <c r="C125" s="11">
        <v>290004597</v>
      </c>
      <c r="D125" s="70">
        <v>290007335</v>
      </c>
      <c r="E125" s="11" t="s">
        <v>524</v>
      </c>
      <c r="F125" s="11" t="s">
        <v>58</v>
      </c>
      <c r="G125" s="63" t="s">
        <v>12</v>
      </c>
    </row>
    <row r="126" spans="1:7" x14ac:dyDescent="0.25">
      <c r="A126" s="11">
        <v>29</v>
      </c>
      <c r="B126" s="63" t="s">
        <v>8</v>
      </c>
      <c r="C126" s="11">
        <v>290004605</v>
      </c>
      <c r="D126" s="70">
        <v>290007053</v>
      </c>
      <c r="E126" s="11" t="s">
        <v>525</v>
      </c>
      <c r="F126" s="11" t="s">
        <v>58</v>
      </c>
      <c r="G126" s="63" t="s">
        <v>16</v>
      </c>
    </row>
    <row r="127" spans="1:7" x14ac:dyDescent="0.25">
      <c r="A127" s="11">
        <v>29</v>
      </c>
      <c r="B127" s="63" t="s">
        <v>8</v>
      </c>
      <c r="C127" s="11">
        <v>290004639</v>
      </c>
      <c r="D127" s="70">
        <v>290007079</v>
      </c>
      <c r="E127" s="11" t="s">
        <v>837</v>
      </c>
      <c r="F127" s="11" t="s">
        <v>83</v>
      </c>
      <c r="G127" s="63" t="s">
        <v>16</v>
      </c>
    </row>
    <row r="128" spans="1:7" x14ac:dyDescent="0.25">
      <c r="A128" s="11">
        <v>29</v>
      </c>
      <c r="B128" s="63" t="s">
        <v>8</v>
      </c>
      <c r="C128" s="11">
        <v>290004654</v>
      </c>
      <c r="D128" s="70">
        <v>290007103</v>
      </c>
      <c r="E128" s="11" t="s">
        <v>526</v>
      </c>
      <c r="F128" s="11" t="s">
        <v>123</v>
      </c>
      <c r="G128" s="63" t="s">
        <v>16</v>
      </c>
    </row>
    <row r="129" spans="1:7" x14ac:dyDescent="0.25">
      <c r="A129" s="11">
        <v>29</v>
      </c>
      <c r="B129" s="63" t="s">
        <v>8</v>
      </c>
      <c r="C129" s="11">
        <v>290004662</v>
      </c>
      <c r="D129" s="70">
        <v>290007111</v>
      </c>
      <c r="E129" s="11" t="s">
        <v>527</v>
      </c>
      <c r="F129" s="11" t="s">
        <v>142</v>
      </c>
      <c r="G129" s="63" t="s">
        <v>16</v>
      </c>
    </row>
    <row r="130" spans="1:7" x14ac:dyDescent="0.25">
      <c r="A130" s="11">
        <v>29</v>
      </c>
      <c r="B130" s="63" t="s">
        <v>8</v>
      </c>
      <c r="C130" s="11">
        <v>290004704</v>
      </c>
      <c r="D130" s="70">
        <v>290007145</v>
      </c>
      <c r="E130" s="11" t="s">
        <v>528</v>
      </c>
      <c r="F130" s="11" t="s">
        <v>184</v>
      </c>
      <c r="G130" s="63" t="s">
        <v>16</v>
      </c>
    </row>
    <row r="131" spans="1:7" x14ac:dyDescent="0.25">
      <c r="A131" s="11">
        <v>29</v>
      </c>
      <c r="B131" s="63" t="s">
        <v>8</v>
      </c>
      <c r="C131" s="11">
        <v>290004712</v>
      </c>
      <c r="D131" s="70">
        <v>290007152</v>
      </c>
      <c r="E131" s="11" t="s">
        <v>529</v>
      </c>
      <c r="F131" s="11" t="s">
        <v>227</v>
      </c>
      <c r="G131" s="63" t="s">
        <v>16</v>
      </c>
    </row>
    <row r="132" spans="1:7" x14ac:dyDescent="0.25">
      <c r="A132" s="11">
        <v>29</v>
      </c>
      <c r="B132" s="63" t="s">
        <v>8</v>
      </c>
      <c r="C132" s="11">
        <v>290004720</v>
      </c>
      <c r="D132" s="70">
        <v>290007186</v>
      </c>
      <c r="E132" s="11" t="s">
        <v>796</v>
      </c>
      <c r="F132" s="11" t="s">
        <v>267</v>
      </c>
      <c r="G132" s="63" t="s">
        <v>16</v>
      </c>
    </row>
    <row r="133" spans="1:7" x14ac:dyDescent="0.25">
      <c r="A133" s="11">
        <v>29</v>
      </c>
      <c r="B133" s="63" t="s">
        <v>8</v>
      </c>
      <c r="C133" s="11">
        <v>290004738</v>
      </c>
      <c r="D133" s="70">
        <v>290007194</v>
      </c>
      <c r="E133" s="11" t="s">
        <v>530</v>
      </c>
      <c r="F133" s="11" t="s">
        <v>293</v>
      </c>
      <c r="G133" s="63" t="s">
        <v>16</v>
      </c>
    </row>
    <row r="134" spans="1:7" x14ac:dyDescent="0.25">
      <c r="A134" s="11">
        <v>29</v>
      </c>
      <c r="B134" s="63" t="s">
        <v>8</v>
      </c>
      <c r="C134" s="11">
        <v>290004753</v>
      </c>
      <c r="D134" s="70">
        <v>290030667</v>
      </c>
      <c r="E134" s="11" t="s">
        <v>531</v>
      </c>
      <c r="F134" s="11" t="s">
        <v>308</v>
      </c>
      <c r="G134" s="63" t="s">
        <v>16</v>
      </c>
    </row>
    <row r="135" spans="1:7" x14ac:dyDescent="0.25">
      <c r="A135" s="11">
        <v>29</v>
      </c>
      <c r="B135" s="63" t="s">
        <v>8</v>
      </c>
      <c r="C135" s="11">
        <v>290004779</v>
      </c>
      <c r="D135" s="70">
        <v>290007251</v>
      </c>
      <c r="E135" s="11" t="s">
        <v>532</v>
      </c>
      <c r="F135" s="11" t="s">
        <v>368</v>
      </c>
      <c r="G135" s="63" t="s">
        <v>16</v>
      </c>
    </row>
    <row r="136" spans="1:7" x14ac:dyDescent="0.25">
      <c r="A136" s="11">
        <v>29</v>
      </c>
      <c r="B136" s="63" t="s">
        <v>8</v>
      </c>
      <c r="C136" s="11">
        <v>290004787</v>
      </c>
      <c r="D136" s="70">
        <v>290007335</v>
      </c>
      <c r="E136" s="11" t="s">
        <v>533</v>
      </c>
      <c r="F136" s="11" t="s">
        <v>58</v>
      </c>
      <c r="G136" s="63" t="s">
        <v>12</v>
      </c>
    </row>
    <row r="137" spans="1:7" x14ac:dyDescent="0.25">
      <c r="A137" s="11">
        <v>29</v>
      </c>
      <c r="B137" s="63" t="s">
        <v>8</v>
      </c>
      <c r="C137" s="11">
        <v>290004795</v>
      </c>
      <c r="D137" s="70">
        <v>290010537</v>
      </c>
      <c r="E137" s="11" t="s">
        <v>534</v>
      </c>
      <c r="F137" s="11" t="s">
        <v>310</v>
      </c>
      <c r="G137" s="63" t="s">
        <v>16</v>
      </c>
    </row>
    <row r="138" spans="1:7" x14ac:dyDescent="0.25">
      <c r="A138" s="11">
        <v>29</v>
      </c>
      <c r="B138" s="63" t="s">
        <v>8</v>
      </c>
      <c r="C138" s="11">
        <v>290004944</v>
      </c>
      <c r="D138" s="70">
        <v>290036730</v>
      </c>
      <c r="E138" s="11" t="s">
        <v>94</v>
      </c>
      <c r="F138" s="11" t="s">
        <v>95</v>
      </c>
      <c r="G138" s="63" t="s">
        <v>16</v>
      </c>
    </row>
    <row r="139" spans="1:7" x14ac:dyDescent="0.25">
      <c r="A139" s="11">
        <v>29</v>
      </c>
      <c r="B139" s="63" t="s">
        <v>8</v>
      </c>
      <c r="C139" s="11">
        <v>290005891</v>
      </c>
      <c r="D139" s="70">
        <v>290007061</v>
      </c>
      <c r="E139" s="11" t="s">
        <v>537</v>
      </c>
      <c r="F139" s="11" t="s">
        <v>69</v>
      </c>
      <c r="G139" s="63" t="s">
        <v>16</v>
      </c>
    </row>
    <row r="140" spans="1:7" x14ac:dyDescent="0.25">
      <c r="A140" s="11">
        <v>29</v>
      </c>
      <c r="B140" s="63" t="s">
        <v>8</v>
      </c>
      <c r="C140" s="11">
        <v>290005909</v>
      </c>
      <c r="D140" s="70">
        <v>290035260</v>
      </c>
      <c r="E140" s="11" t="s">
        <v>538</v>
      </c>
      <c r="F140" s="11" t="s">
        <v>87</v>
      </c>
      <c r="G140" s="63" t="s">
        <v>12</v>
      </c>
    </row>
    <row r="141" spans="1:7" x14ac:dyDescent="0.25">
      <c r="A141" s="11">
        <v>29</v>
      </c>
      <c r="B141" s="63" t="s">
        <v>8</v>
      </c>
      <c r="C141" s="11">
        <v>290005917</v>
      </c>
      <c r="D141" s="70">
        <v>290007236</v>
      </c>
      <c r="E141" s="11" t="s">
        <v>539</v>
      </c>
      <c r="F141" s="11" t="s">
        <v>312</v>
      </c>
      <c r="G141" s="63" t="s">
        <v>16</v>
      </c>
    </row>
    <row r="142" spans="1:7" x14ac:dyDescent="0.25">
      <c r="A142" s="11">
        <v>29</v>
      </c>
      <c r="B142" s="63" t="s">
        <v>8</v>
      </c>
      <c r="C142" s="11">
        <v>290006402</v>
      </c>
      <c r="D142" s="70">
        <v>290007269</v>
      </c>
      <c r="E142" s="11" t="s">
        <v>544</v>
      </c>
      <c r="F142" s="11" t="s">
        <v>82</v>
      </c>
      <c r="G142" s="63" t="s">
        <v>16</v>
      </c>
    </row>
    <row r="143" spans="1:7" x14ac:dyDescent="0.25">
      <c r="A143" s="11">
        <v>29</v>
      </c>
      <c r="B143" s="63" t="s">
        <v>8</v>
      </c>
      <c r="C143" s="11">
        <v>290006444</v>
      </c>
      <c r="D143" s="70">
        <v>290007277</v>
      </c>
      <c r="E143" s="11" t="s">
        <v>545</v>
      </c>
      <c r="F143" s="11" t="s">
        <v>546</v>
      </c>
      <c r="G143" s="63" t="s">
        <v>16</v>
      </c>
    </row>
    <row r="144" spans="1:7" x14ac:dyDescent="0.25">
      <c r="A144" s="11">
        <v>29</v>
      </c>
      <c r="B144" s="63" t="s">
        <v>8</v>
      </c>
      <c r="C144" s="11">
        <v>290006527</v>
      </c>
      <c r="D144" s="70">
        <v>290007491</v>
      </c>
      <c r="E144" s="11" t="s">
        <v>547</v>
      </c>
      <c r="F144" s="11" t="s">
        <v>204</v>
      </c>
      <c r="G144" s="63" t="s">
        <v>12</v>
      </c>
    </row>
    <row r="145" spans="1:7" x14ac:dyDescent="0.25">
      <c r="A145" s="11">
        <v>29</v>
      </c>
      <c r="B145" s="63" t="s">
        <v>8</v>
      </c>
      <c r="C145" s="11">
        <v>290007012</v>
      </c>
      <c r="D145" s="70">
        <v>290007335</v>
      </c>
      <c r="E145" s="11" t="s">
        <v>548</v>
      </c>
      <c r="F145" s="11" t="s">
        <v>320</v>
      </c>
      <c r="G145" s="63" t="s">
        <v>12</v>
      </c>
    </row>
    <row r="146" spans="1:7" x14ac:dyDescent="0.25">
      <c r="A146" s="11">
        <v>29</v>
      </c>
      <c r="B146" s="63" t="s">
        <v>8</v>
      </c>
      <c r="C146" s="11">
        <v>290007590</v>
      </c>
      <c r="D146" s="70">
        <v>290000108</v>
      </c>
      <c r="E146" s="11" t="s">
        <v>838</v>
      </c>
      <c r="F146" s="11" t="s">
        <v>195</v>
      </c>
      <c r="G146" s="63" t="s">
        <v>13</v>
      </c>
    </row>
    <row r="147" spans="1:7" x14ac:dyDescent="0.25">
      <c r="A147" s="11">
        <v>29</v>
      </c>
      <c r="B147" s="63" t="s">
        <v>8</v>
      </c>
      <c r="C147" s="11">
        <v>290007624</v>
      </c>
      <c r="D147" s="70">
        <v>290007459</v>
      </c>
      <c r="E147" s="11" t="s">
        <v>549</v>
      </c>
      <c r="F147" s="11" t="s">
        <v>328</v>
      </c>
      <c r="G147" s="63" t="s">
        <v>12</v>
      </c>
    </row>
    <row r="148" spans="1:7" x14ac:dyDescent="0.25">
      <c r="A148" s="11">
        <v>29</v>
      </c>
      <c r="B148" s="63" t="s">
        <v>8</v>
      </c>
      <c r="C148" s="11">
        <v>290007657</v>
      </c>
      <c r="D148" s="70">
        <v>290000090</v>
      </c>
      <c r="E148" s="11" t="s">
        <v>101</v>
      </c>
      <c r="F148" s="11" t="s">
        <v>102</v>
      </c>
      <c r="G148" s="63" t="s">
        <v>13</v>
      </c>
    </row>
    <row r="149" spans="1:7" x14ac:dyDescent="0.25">
      <c r="A149" s="11">
        <v>29</v>
      </c>
      <c r="B149" s="63" t="s">
        <v>8</v>
      </c>
      <c r="C149" s="11">
        <v>290007699</v>
      </c>
      <c r="D149" s="70">
        <v>290000546</v>
      </c>
      <c r="E149" s="11" t="s">
        <v>550</v>
      </c>
      <c r="F149" s="11" t="s">
        <v>58</v>
      </c>
      <c r="G149" s="63" t="s">
        <v>12</v>
      </c>
    </row>
    <row r="150" spans="1:7" x14ac:dyDescent="0.25">
      <c r="A150" s="11">
        <v>29</v>
      </c>
      <c r="B150" s="63" t="s">
        <v>8</v>
      </c>
      <c r="C150" s="11">
        <v>290008846</v>
      </c>
      <c r="D150" s="70">
        <v>290007335</v>
      </c>
      <c r="E150" s="11" t="s">
        <v>554</v>
      </c>
      <c r="F150" s="11" t="s">
        <v>149</v>
      </c>
      <c r="G150" s="63" t="s">
        <v>12</v>
      </c>
    </row>
    <row r="151" spans="1:7" x14ac:dyDescent="0.25">
      <c r="A151" s="11">
        <v>29</v>
      </c>
      <c r="B151" s="63" t="s">
        <v>8</v>
      </c>
      <c r="C151" s="11">
        <v>290008861</v>
      </c>
      <c r="D151" s="70">
        <v>290000017</v>
      </c>
      <c r="E151" s="11" t="s">
        <v>555</v>
      </c>
      <c r="F151" s="11" t="s">
        <v>58</v>
      </c>
      <c r="G151" s="63" t="s">
        <v>13</v>
      </c>
    </row>
    <row r="152" spans="1:7" x14ac:dyDescent="0.25">
      <c r="A152" s="11">
        <v>29</v>
      </c>
      <c r="B152" s="63" t="s">
        <v>8</v>
      </c>
      <c r="C152" s="11">
        <v>290009224</v>
      </c>
      <c r="D152" s="70">
        <v>290021542</v>
      </c>
      <c r="E152" s="11" t="s">
        <v>558</v>
      </c>
      <c r="F152" s="11" t="s">
        <v>227</v>
      </c>
      <c r="G152" s="63" t="s">
        <v>13</v>
      </c>
    </row>
    <row r="153" spans="1:7" x14ac:dyDescent="0.25">
      <c r="A153" s="11">
        <v>29</v>
      </c>
      <c r="B153" s="63" t="s">
        <v>8</v>
      </c>
      <c r="C153" s="11">
        <v>290009935</v>
      </c>
      <c r="D153" s="70">
        <v>290038348</v>
      </c>
      <c r="E153" s="11" t="s">
        <v>562</v>
      </c>
      <c r="F153" s="11" t="s">
        <v>243</v>
      </c>
      <c r="G153" s="63" t="s">
        <v>16</v>
      </c>
    </row>
    <row r="154" spans="1:7" x14ac:dyDescent="0.25">
      <c r="A154" s="11">
        <v>29</v>
      </c>
      <c r="B154" s="63" t="s">
        <v>8</v>
      </c>
      <c r="C154" s="11">
        <v>290010461</v>
      </c>
      <c r="D154" s="70">
        <v>290007384</v>
      </c>
      <c r="E154" s="11" t="s">
        <v>563</v>
      </c>
      <c r="F154" s="11" t="s">
        <v>58</v>
      </c>
      <c r="G154" s="63" t="s">
        <v>12</v>
      </c>
    </row>
    <row r="155" spans="1:7" x14ac:dyDescent="0.25">
      <c r="A155" s="11">
        <v>29</v>
      </c>
      <c r="B155" s="63" t="s">
        <v>8</v>
      </c>
      <c r="C155" s="11">
        <v>290010487</v>
      </c>
      <c r="D155" s="70">
        <v>290010479</v>
      </c>
      <c r="E155" s="11" t="s">
        <v>564</v>
      </c>
      <c r="F155" s="11" t="s">
        <v>43</v>
      </c>
      <c r="G155" s="63" t="s">
        <v>16</v>
      </c>
    </row>
    <row r="156" spans="1:7" x14ac:dyDescent="0.25">
      <c r="A156" s="11">
        <v>29</v>
      </c>
      <c r="B156" s="63" t="s">
        <v>8</v>
      </c>
      <c r="C156" s="11">
        <v>290010503</v>
      </c>
      <c r="D156" s="70">
        <v>290007335</v>
      </c>
      <c r="E156" s="11" t="s">
        <v>565</v>
      </c>
      <c r="F156" s="11" t="s">
        <v>58</v>
      </c>
      <c r="G156" s="63" t="s">
        <v>12</v>
      </c>
    </row>
    <row r="157" spans="1:7" x14ac:dyDescent="0.25">
      <c r="A157" s="11">
        <v>29</v>
      </c>
      <c r="B157" s="63" t="s">
        <v>8</v>
      </c>
      <c r="C157" s="11">
        <v>290017201</v>
      </c>
      <c r="D157" s="70">
        <v>290007053</v>
      </c>
      <c r="E157" s="11" t="s">
        <v>566</v>
      </c>
      <c r="F157" s="11" t="s">
        <v>58</v>
      </c>
      <c r="G157" s="63" t="s">
        <v>16</v>
      </c>
    </row>
    <row r="158" spans="1:7" x14ac:dyDescent="0.25">
      <c r="A158" s="11">
        <v>29</v>
      </c>
      <c r="B158" s="63" t="s">
        <v>8</v>
      </c>
      <c r="C158" s="11">
        <v>290017961</v>
      </c>
      <c r="D158" s="70">
        <v>290002062</v>
      </c>
      <c r="E158" s="11" t="s">
        <v>567</v>
      </c>
      <c r="F158" s="11" t="s">
        <v>155</v>
      </c>
      <c r="G158" s="63" t="s">
        <v>15</v>
      </c>
    </row>
    <row r="159" spans="1:7" x14ac:dyDescent="0.25">
      <c r="A159" s="11">
        <v>29</v>
      </c>
      <c r="B159" s="63" t="s">
        <v>8</v>
      </c>
      <c r="C159" s="11">
        <v>290018571</v>
      </c>
      <c r="D159" s="70">
        <v>560012130</v>
      </c>
      <c r="E159" s="11" t="s">
        <v>861</v>
      </c>
      <c r="F159" s="11" t="s">
        <v>862</v>
      </c>
      <c r="G159" s="63" t="s">
        <v>12</v>
      </c>
    </row>
    <row r="160" spans="1:7" x14ac:dyDescent="0.25">
      <c r="A160" s="11">
        <v>29</v>
      </c>
      <c r="B160" s="63" t="s">
        <v>8</v>
      </c>
      <c r="C160" s="11">
        <v>290018597</v>
      </c>
      <c r="D160" s="70">
        <v>560012130</v>
      </c>
      <c r="E160" s="11" t="s">
        <v>863</v>
      </c>
      <c r="F160" s="11" t="s">
        <v>864</v>
      </c>
      <c r="G160" s="63" t="s">
        <v>12</v>
      </c>
    </row>
    <row r="161" spans="1:7" x14ac:dyDescent="0.25">
      <c r="A161" s="11">
        <v>29</v>
      </c>
      <c r="B161" s="63" t="s">
        <v>8</v>
      </c>
      <c r="C161" s="11">
        <v>290019322</v>
      </c>
      <c r="D161" s="70">
        <v>290007335</v>
      </c>
      <c r="E161" s="11" t="s">
        <v>570</v>
      </c>
      <c r="F161" s="11" t="s">
        <v>131</v>
      </c>
      <c r="G161" s="63" t="s">
        <v>12</v>
      </c>
    </row>
    <row r="162" spans="1:7" x14ac:dyDescent="0.25">
      <c r="A162" s="11">
        <v>29</v>
      </c>
      <c r="B162" s="63" t="s">
        <v>8</v>
      </c>
      <c r="C162" s="11">
        <v>290019793</v>
      </c>
      <c r="D162" s="70">
        <v>290007384</v>
      </c>
      <c r="E162" s="11" t="s">
        <v>571</v>
      </c>
      <c r="F162" s="11" t="s">
        <v>300</v>
      </c>
      <c r="G162" s="63" t="s">
        <v>12</v>
      </c>
    </row>
    <row r="163" spans="1:7" x14ac:dyDescent="0.25">
      <c r="A163" s="11">
        <v>29</v>
      </c>
      <c r="B163" s="63" t="s">
        <v>8</v>
      </c>
      <c r="C163" s="11">
        <v>290019819</v>
      </c>
      <c r="D163" s="70">
        <v>530000744</v>
      </c>
      <c r="E163" s="11" t="s">
        <v>572</v>
      </c>
      <c r="F163" s="11" t="s">
        <v>328</v>
      </c>
      <c r="G163" s="63" t="s">
        <v>12</v>
      </c>
    </row>
    <row r="164" spans="1:7" x14ac:dyDescent="0.25">
      <c r="A164" s="11">
        <v>29</v>
      </c>
      <c r="B164" s="63" t="s">
        <v>8</v>
      </c>
      <c r="C164" s="11">
        <v>290019850</v>
      </c>
      <c r="D164" s="70">
        <v>290007459</v>
      </c>
      <c r="E164" s="11" t="s">
        <v>573</v>
      </c>
      <c r="F164" s="11" t="s">
        <v>307</v>
      </c>
      <c r="G164" s="63" t="s">
        <v>12</v>
      </c>
    </row>
    <row r="165" spans="1:7" x14ac:dyDescent="0.25">
      <c r="A165" s="11">
        <v>29</v>
      </c>
      <c r="B165" s="63" t="s">
        <v>8</v>
      </c>
      <c r="C165" s="11">
        <v>290019876</v>
      </c>
      <c r="D165" s="70">
        <v>290019868</v>
      </c>
      <c r="E165" s="11" t="s">
        <v>574</v>
      </c>
      <c r="F165" s="11" t="s">
        <v>113</v>
      </c>
      <c r="G165" s="63" t="s">
        <v>16</v>
      </c>
    </row>
    <row r="166" spans="1:7" x14ac:dyDescent="0.25">
      <c r="A166" s="11">
        <v>29</v>
      </c>
      <c r="B166" s="63" t="s">
        <v>8</v>
      </c>
      <c r="C166" s="11">
        <v>290019918</v>
      </c>
      <c r="D166" s="70">
        <v>290007459</v>
      </c>
      <c r="E166" s="11" t="s">
        <v>575</v>
      </c>
      <c r="F166" s="11" t="s">
        <v>92</v>
      </c>
      <c r="G166" s="63" t="s">
        <v>12</v>
      </c>
    </row>
    <row r="167" spans="1:7" x14ac:dyDescent="0.25">
      <c r="A167" s="11">
        <v>29</v>
      </c>
      <c r="B167" s="63" t="s">
        <v>8</v>
      </c>
      <c r="C167" s="11">
        <v>290019942</v>
      </c>
      <c r="D167" s="70">
        <v>290007335</v>
      </c>
      <c r="E167" s="11" t="s">
        <v>576</v>
      </c>
      <c r="F167" s="11" t="s">
        <v>58</v>
      </c>
      <c r="G167" s="63" t="s">
        <v>12</v>
      </c>
    </row>
    <row r="168" spans="1:7" x14ac:dyDescent="0.25">
      <c r="A168" s="11">
        <v>29</v>
      </c>
      <c r="B168" s="63" t="s">
        <v>8</v>
      </c>
      <c r="C168" s="11">
        <v>290020163</v>
      </c>
      <c r="D168" s="70">
        <v>290007210</v>
      </c>
      <c r="E168" s="11" t="s">
        <v>298</v>
      </c>
      <c r="F168" s="11" t="s">
        <v>299</v>
      </c>
      <c r="G168" s="63" t="s">
        <v>16</v>
      </c>
    </row>
    <row r="169" spans="1:7" x14ac:dyDescent="0.25">
      <c r="A169" s="11">
        <v>29</v>
      </c>
      <c r="B169" s="63" t="s">
        <v>8</v>
      </c>
      <c r="C169" s="11">
        <v>290020312</v>
      </c>
      <c r="D169" s="70">
        <v>290034230</v>
      </c>
      <c r="E169" s="11" t="s">
        <v>577</v>
      </c>
      <c r="F169" s="11" t="s">
        <v>266</v>
      </c>
      <c r="G169" s="63" t="s">
        <v>16</v>
      </c>
    </row>
    <row r="170" spans="1:7" x14ac:dyDescent="0.25">
      <c r="A170" s="11">
        <v>29</v>
      </c>
      <c r="B170" s="63" t="s">
        <v>8</v>
      </c>
      <c r="C170" s="11">
        <v>290020346</v>
      </c>
      <c r="D170" s="70">
        <v>290033737</v>
      </c>
      <c r="E170" s="11" t="s">
        <v>578</v>
      </c>
      <c r="F170" s="11" t="s">
        <v>323</v>
      </c>
      <c r="G170" s="63" t="s">
        <v>16</v>
      </c>
    </row>
    <row r="171" spans="1:7" x14ac:dyDescent="0.25">
      <c r="A171" s="11">
        <v>29</v>
      </c>
      <c r="B171" s="63" t="s">
        <v>8</v>
      </c>
      <c r="C171" s="11">
        <v>290020510</v>
      </c>
      <c r="D171" s="70">
        <v>290036763</v>
      </c>
      <c r="E171" s="11" t="s">
        <v>579</v>
      </c>
      <c r="F171" s="11" t="s">
        <v>580</v>
      </c>
      <c r="G171" s="63" t="s">
        <v>16</v>
      </c>
    </row>
    <row r="172" spans="1:7" x14ac:dyDescent="0.25">
      <c r="A172" s="11">
        <v>29</v>
      </c>
      <c r="B172" s="63" t="s">
        <v>8</v>
      </c>
      <c r="C172" s="11">
        <v>290020536</v>
      </c>
      <c r="D172" s="70">
        <v>290007335</v>
      </c>
      <c r="E172" s="11" t="s">
        <v>581</v>
      </c>
      <c r="F172" s="11" t="s">
        <v>183</v>
      </c>
      <c r="G172" s="63" t="s">
        <v>12</v>
      </c>
    </row>
    <row r="173" spans="1:7" x14ac:dyDescent="0.25">
      <c r="A173" s="11">
        <v>29</v>
      </c>
      <c r="B173" s="63" t="s">
        <v>8</v>
      </c>
      <c r="C173" s="11">
        <v>290020551</v>
      </c>
      <c r="D173" s="70">
        <v>750060857</v>
      </c>
      <c r="E173" s="11" t="s">
        <v>891</v>
      </c>
      <c r="F173" s="11" t="s">
        <v>58</v>
      </c>
      <c r="G173" s="63" t="s">
        <v>14</v>
      </c>
    </row>
    <row r="174" spans="1:7" x14ac:dyDescent="0.25">
      <c r="A174" s="11">
        <v>29</v>
      </c>
      <c r="B174" s="63" t="s">
        <v>8</v>
      </c>
      <c r="C174" s="11">
        <v>290020569</v>
      </c>
      <c r="D174" s="70">
        <v>290007335</v>
      </c>
      <c r="E174" s="11" t="s">
        <v>582</v>
      </c>
      <c r="F174" s="11" t="s">
        <v>287</v>
      </c>
      <c r="G174" s="63" t="s">
        <v>12</v>
      </c>
    </row>
    <row r="175" spans="1:7" x14ac:dyDescent="0.25">
      <c r="A175" s="11">
        <v>29</v>
      </c>
      <c r="B175" s="63" t="s">
        <v>8</v>
      </c>
      <c r="C175" s="11">
        <v>290020601</v>
      </c>
      <c r="D175" s="70">
        <v>290016112</v>
      </c>
      <c r="E175" s="11" t="s">
        <v>583</v>
      </c>
      <c r="F175" s="11" t="s">
        <v>346</v>
      </c>
      <c r="G175" s="63" t="s">
        <v>16</v>
      </c>
    </row>
    <row r="176" spans="1:7" x14ac:dyDescent="0.25">
      <c r="A176" s="11">
        <v>29</v>
      </c>
      <c r="B176" s="63" t="s">
        <v>8</v>
      </c>
      <c r="C176" s="11">
        <v>290020619</v>
      </c>
      <c r="D176" s="70">
        <v>290007459</v>
      </c>
      <c r="E176" s="11" t="s">
        <v>797</v>
      </c>
      <c r="F176" s="11" t="s">
        <v>276</v>
      </c>
      <c r="G176" s="63" t="s">
        <v>12</v>
      </c>
    </row>
    <row r="177" spans="1:7" x14ac:dyDescent="0.25">
      <c r="A177" s="11">
        <v>29</v>
      </c>
      <c r="B177" s="63" t="s">
        <v>8</v>
      </c>
      <c r="C177" s="11">
        <v>290020627</v>
      </c>
      <c r="D177" s="70">
        <v>290007459</v>
      </c>
      <c r="E177" s="11" t="s">
        <v>584</v>
      </c>
      <c r="F177" s="11" t="s">
        <v>201</v>
      </c>
      <c r="G177" s="63" t="s">
        <v>12</v>
      </c>
    </row>
    <row r="178" spans="1:7" x14ac:dyDescent="0.25">
      <c r="A178" s="11">
        <v>29</v>
      </c>
      <c r="B178" s="63" t="s">
        <v>8</v>
      </c>
      <c r="C178" s="11">
        <v>290020957</v>
      </c>
      <c r="D178" s="70">
        <v>290020940</v>
      </c>
      <c r="E178" s="11" t="s">
        <v>585</v>
      </c>
      <c r="F178" s="11" t="s">
        <v>39</v>
      </c>
      <c r="G178" s="63" t="s">
        <v>16</v>
      </c>
    </row>
    <row r="179" spans="1:7" x14ac:dyDescent="0.25">
      <c r="A179" s="11">
        <v>29</v>
      </c>
      <c r="B179" s="63" t="s">
        <v>8</v>
      </c>
      <c r="C179" s="11">
        <v>290021013</v>
      </c>
      <c r="D179" s="70">
        <v>290021005</v>
      </c>
      <c r="E179" s="11" t="s">
        <v>586</v>
      </c>
      <c r="F179" s="11" t="s">
        <v>149</v>
      </c>
      <c r="G179" s="63" t="s">
        <v>16</v>
      </c>
    </row>
    <row r="180" spans="1:7" x14ac:dyDescent="0.25">
      <c r="A180" s="11">
        <v>29</v>
      </c>
      <c r="B180" s="63" t="s">
        <v>8</v>
      </c>
      <c r="C180" s="11">
        <v>290021104</v>
      </c>
      <c r="D180" s="70">
        <v>290017433</v>
      </c>
      <c r="E180" s="11" t="s">
        <v>587</v>
      </c>
      <c r="F180" s="11" t="s">
        <v>588</v>
      </c>
      <c r="G180" s="63" t="s">
        <v>16</v>
      </c>
    </row>
    <row r="181" spans="1:7" x14ac:dyDescent="0.25">
      <c r="A181" s="11">
        <v>29</v>
      </c>
      <c r="B181" s="63" t="s">
        <v>8</v>
      </c>
      <c r="C181" s="11">
        <v>290021237</v>
      </c>
      <c r="D181" s="70">
        <v>290033711</v>
      </c>
      <c r="E181" s="11" t="s">
        <v>115</v>
      </c>
      <c r="F181" s="11" t="s">
        <v>116</v>
      </c>
      <c r="G181" s="63" t="s">
        <v>16</v>
      </c>
    </row>
    <row r="182" spans="1:7" x14ac:dyDescent="0.25">
      <c r="A182" s="11">
        <v>29</v>
      </c>
      <c r="B182" s="63" t="s">
        <v>8</v>
      </c>
      <c r="C182" s="11">
        <v>290021294</v>
      </c>
      <c r="D182" s="70">
        <v>290030667</v>
      </c>
      <c r="E182" s="11" t="s">
        <v>86</v>
      </c>
      <c r="F182" s="11" t="s">
        <v>589</v>
      </c>
      <c r="G182" s="63" t="s">
        <v>16</v>
      </c>
    </row>
    <row r="183" spans="1:7" x14ac:dyDescent="0.25">
      <c r="A183" s="11">
        <v>29</v>
      </c>
      <c r="B183" s="63" t="s">
        <v>8</v>
      </c>
      <c r="C183" s="11">
        <v>290021427</v>
      </c>
      <c r="D183" s="70">
        <v>290030667</v>
      </c>
      <c r="E183" s="11" t="s">
        <v>291</v>
      </c>
      <c r="F183" s="11" t="s">
        <v>292</v>
      </c>
      <c r="G183" s="63" t="s">
        <v>16</v>
      </c>
    </row>
    <row r="184" spans="1:7" x14ac:dyDescent="0.25">
      <c r="A184" s="11">
        <v>29</v>
      </c>
      <c r="B184" s="63" t="s">
        <v>8</v>
      </c>
      <c r="C184" s="11">
        <v>290021526</v>
      </c>
      <c r="D184" s="70">
        <v>290037605</v>
      </c>
      <c r="E184" s="11" t="s">
        <v>591</v>
      </c>
      <c r="F184" s="11" t="s">
        <v>103</v>
      </c>
      <c r="G184" s="63" t="s">
        <v>16</v>
      </c>
    </row>
    <row r="185" spans="1:7" x14ac:dyDescent="0.25">
      <c r="A185" s="11">
        <v>29</v>
      </c>
      <c r="B185" s="63" t="s">
        <v>8</v>
      </c>
      <c r="C185" s="11">
        <v>290023415</v>
      </c>
      <c r="D185" s="70">
        <v>290037563</v>
      </c>
      <c r="E185" s="11" t="s">
        <v>592</v>
      </c>
      <c r="F185" s="11" t="s">
        <v>277</v>
      </c>
      <c r="G185" s="63" t="s">
        <v>16</v>
      </c>
    </row>
    <row r="186" spans="1:7" x14ac:dyDescent="0.25">
      <c r="A186" s="11">
        <v>29</v>
      </c>
      <c r="B186" s="63" t="s">
        <v>8</v>
      </c>
      <c r="C186" s="11">
        <v>290023449</v>
      </c>
      <c r="D186" s="70">
        <v>290000546</v>
      </c>
      <c r="E186" s="11" t="s">
        <v>593</v>
      </c>
      <c r="F186" s="11" t="s">
        <v>58</v>
      </c>
      <c r="G186" s="63" t="s">
        <v>12</v>
      </c>
    </row>
    <row r="187" spans="1:7" x14ac:dyDescent="0.25">
      <c r="A187" s="11">
        <v>29</v>
      </c>
      <c r="B187" s="63" t="s">
        <v>8</v>
      </c>
      <c r="C187" s="11">
        <v>290023456</v>
      </c>
      <c r="D187" s="70">
        <v>290007384</v>
      </c>
      <c r="E187" s="11" t="s">
        <v>594</v>
      </c>
      <c r="F187" s="11" t="s">
        <v>58</v>
      </c>
      <c r="G187" s="63" t="s">
        <v>12</v>
      </c>
    </row>
    <row r="188" spans="1:7" x14ac:dyDescent="0.25">
      <c r="A188" s="11">
        <v>29</v>
      </c>
      <c r="B188" s="63" t="s">
        <v>8</v>
      </c>
      <c r="C188" s="11">
        <v>290023571</v>
      </c>
      <c r="D188" s="70">
        <v>290010446</v>
      </c>
      <c r="E188" s="11" t="s">
        <v>595</v>
      </c>
      <c r="F188" s="11" t="s">
        <v>237</v>
      </c>
      <c r="G188" s="63" t="s">
        <v>16</v>
      </c>
    </row>
    <row r="189" spans="1:7" x14ac:dyDescent="0.25">
      <c r="A189" s="11">
        <v>29</v>
      </c>
      <c r="B189" s="63" t="s">
        <v>8</v>
      </c>
      <c r="C189" s="11">
        <v>290023753</v>
      </c>
      <c r="D189" s="70">
        <v>290033711</v>
      </c>
      <c r="E189" s="11" t="s">
        <v>62</v>
      </c>
      <c r="F189" s="11" t="s">
        <v>63</v>
      </c>
      <c r="G189" s="63" t="s">
        <v>16</v>
      </c>
    </row>
    <row r="190" spans="1:7" x14ac:dyDescent="0.25">
      <c r="A190" s="11">
        <v>29</v>
      </c>
      <c r="B190" s="63" t="s">
        <v>888</v>
      </c>
      <c r="C190" s="11">
        <v>290025139</v>
      </c>
      <c r="D190" s="70">
        <v>290002294</v>
      </c>
      <c r="E190" s="11" t="s">
        <v>876</v>
      </c>
      <c r="F190" s="11" t="s">
        <v>227</v>
      </c>
      <c r="G190" s="63" t="s">
        <v>12</v>
      </c>
    </row>
    <row r="191" spans="1:7" x14ac:dyDescent="0.25">
      <c r="A191" s="11">
        <v>29</v>
      </c>
      <c r="B191" s="63" t="s">
        <v>8</v>
      </c>
      <c r="C191" s="11">
        <v>290025352</v>
      </c>
      <c r="D191" s="70">
        <v>290020700</v>
      </c>
      <c r="E191" s="11" t="s">
        <v>596</v>
      </c>
      <c r="F191" s="11" t="s">
        <v>328</v>
      </c>
      <c r="G191" s="63" t="s">
        <v>13</v>
      </c>
    </row>
    <row r="192" spans="1:7" x14ac:dyDescent="0.25">
      <c r="A192" s="11">
        <v>29</v>
      </c>
      <c r="B192" s="63" t="s">
        <v>8</v>
      </c>
      <c r="C192" s="11">
        <v>290025402</v>
      </c>
      <c r="D192" s="70">
        <v>440049252</v>
      </c>
      <c r="E192" s="11" t="s">
        <v>597</v>
      </c>
      <c r="F192" s="11" t="s">
        <v>58</v>
      </c>
      <c r="G192" s="63" t="s">
        <v>14</v>
      </c>
    </row>
    <row r="193" spans="1:7" x14ac:dyDescent="0.25">
      <c r="A193" s="11">
        <v>29</v>
      </c>
      <c r="B193" s="63" t="s">
        <v>888</v>
      </c>
      <c r="C193" s="11">
        <v>290026228</v>
      </c>
      <c r="D193" s="70">
        <v>290035419</v>
      </c>
      <c r="E193" s="11" t="s">
        <v>877</v>
      </c>
      <c r="F193" s="11" t="s">
        <v>878</v>
      </c>
      <c r="G193" s="63" t="s">
        <v>16</v>
      </c>
    </row>
    <row r="194" spans="1:7" x14ac:dyDescent="0.25">
      <c r="A194" s="11">
        <v>29</v>
      </c>
      <c r="B194" s="63" t="s">
        <v>8</v>
      </c>
      <c r="C194" s="11">
        <v>290027259</v>
      </c>
      <c r="D194" s="70">
        <v>560014649</v>
      </c>
      <c r="E194" s="11" t="s">
        <v>90</v>
      </c>
      <c r="F194" s="11" t="s">
        <v>598</v>
      </c>
      <c r="G194" s="63" t="s">
        <v>12</v>
      </c>
    </row>
    <row r="195" spans="1:7" x14ac:dyDescent="0.25">
      <c r="A195" s="11">
        <v>29</v>
      </c>
      <c r="B195" s="63" t="s">
        <v>888</v>
      </c>
      <c r="C195" s="11">
        <v>290027358</v>
      </c>
      <c r="D195" s="70">
        <v>290027309</v>
      </c>
      <c r="E195" s="11" t="s">
        <v>879</v>
      </c>
      <c r="F195" s="11" t="s">
        <v>58</v>
      </c>
      <c r="G195" s="63" t="s">
        <v>12</v>
      </c>
    </row>
    <row r="196" spans="1:7" x14ac:dyDescent="0.25">
      <c r="A196" s="11">
        <v>29</v>
      </c>
      <c r="B196" s="63" t="s">
        <v>8</v>
      </c>
      <c r="C196" s="11">
        <v>290028448</v>
      </c>
      <c r="D196" s="70">
        <v>290001247</v>
      </c>
      <c r="E196" s="11" t="s">
        <v>599</v>
      </c>
      <c r="F196" s="11" t="s">
        <v>54</v>
      </c>
      <c r="G196" s="63" t="s">
        <v>12</v>
      </c>
    </row>
    <row r="197" spans="1:7" x14ac:dyDescent="0.25">
      <c r="A197" s="11">
        <v>29</v>
      </c>
      <c r="B197" s="63" t="s">
        <v>8</v>
      </c>
      <c r="C197" s="11">
        <v>290030154</v>
      </c>
      <c r="D197" s="70">
        <v>290033711</v>
      </c>
      <c r="E197" s="11" t="s">
        <v>892</v>
      </c>
      <c r="F197" s="11" t="s">
        <v>328</v>
      </c>
      <c r="G197" s="63" t="s">
        <v>16</v>
      </c>
    </row>
    <row r="198" spans="1:7" x14ac:dyDescent="0.25">
      <c r="A198" s="11">
        <v>29</v>
      </c>
      <c r="B198" s="63" t="s">
        <v>8</v>
      </c>
      <c r="C198" s="11">
        <v>290030634</v>
      </c>
      <c r="D198" s="70">
        <v>290033711</v>
      </c>
      <c r="E198" s="11" t="s">
        <v>600</v>
      </c>
      <c r="F198" s="11" t="s">
        <v>275</v>
      </c>
      <c r="G198" s="63" t="s">
        <v>16</v>
      </c>
    </row>
    <row r="199" spans="1:7" x14ac:dyDescent="0.25">
      <c r="A199" s="11">
        <v>29</v>
      </c>
      <c r="B199" s="63" t="s">
        <v>8</v>
      </c>
      <c r="C199" s="11">
        <v>290031368</v>
      </c>
      <c r="D199" s="70">
        <v>290007574</v>
      </c>
      <c r="E199" s="11" t="s">
        <v>601</v>
      </c>
      <c r="F199" s="11" t="s">
        <v>146</v>
      </c>
      <c r="G199" s="63" t="s">
        <v>12</v>
      </c>
    </row>
    <row r="200" spans="1:7" x14ac:dyDescent="0.25">
      <c r="A200" s="11">
        <v>29</v>
      </c>
      <c r="B200" s="63" t="s">
        <v>8</v>
      </c>
      <c r="C200" s="11">
        <v>290031814</v>
      </c>
      <c r="D200" s="70">
        <v>560012130</v>
      </c>
      <c r="E200" s="11" t="s">
        <v>59</v>
      </c>
      <c r="F200" s="11" t="s">
        <v>58</v>
      </c>
      <c r="G200" s="63" t="s">
        <v>12</v>
      </c>
    </row>
    <row r="201" spans="1:7" x14ac:dyDescent="0.25">
      <c r="A201" s="11">
        <v>29</v>
      </c>
      <c r="B201" s="63" t="s">
        <v>8</v>
      </c>
      <c r="C201" s="11">
        <v>290032036</v>
      </c>
      <c r="D201" s="70">
        <v>290033737</v>
      </c>
      <c r="E201" s="11" t="s">
        <v>302</v>
      </c>
      <c r="F201" s="11" t="s">
        <v>301</v>
      </c>
      <c r="G201" s="63" t="s">
        <v>16</v>
      </c>
    </row>
    <row r="202" spans="1:7" x14ac:dyDescent="0.25">
      <c r="A202" s="11">
        <v>29</v>
      </c>
      <c r="B202" s="63" t="s">
        <v>8</v>
      </c>
      <c r="C202" s="11">
        <v>290032689</v>
      </c>
      <c r="D202" s="70">
        <v>220020739</v>
      </c>
      <c r="E202" s="11" t="s">
        <v>602</v>
      </c>
      <c r="F202" s="11" t="s">
        <v>312</v>
      </c>
      <c r="G202" s="63" t="s">
        <v>12</v>
      </c>
    </row>
    <row r="203" spans="1:7" x14ac:dyDescent="0.25">
      <c r="A203" s="11">
        <v>29</v>
      </c>
      <c r="B203" s="63" t="s">
        <v>888</v>
      </c>
      <c r="C203" s="11">
        <v>290035856</v>
      </c>
      <c r="D203" s="70">
        <v>290007384</v>
      </c>
      <c r="E203" s="11" t="s">
        <v>880</v>
      </c>
      <c r="F203" s="11" t="s">
        <v>58</v>
      </c>
      <c r="G203" s="63" t="s">
        <v>12</v>
      </c>
    </row>
    <row r="204" spans="1:7" x14ac:dyDescent="0.25">
      <c r="A204" s="11">
        <v>29</v>
      </c>
      <c r="B204" s="63" t="s">
        <v>8</v>
      </c>
      <c r="C204" s="11">
        <v>290037811</v>
      </c>
      <c r="D204" s="70">
        <v>290007459</v>
      </c>
      <c r="E204" s="11" t="s">
        <v>798</v>
      </c>
      <c r="F204" s="11" t="s">
        <v>93</v>
      </c>
      <c r="G204" s="63" t="s">
        <v>12</v>
      </c>
    </row>
    <row r="205" spans="1:7" x14ac:dyDescent="0.25">
      <c r="A205" s="11">
        <v>35</v>
      </c>
      <c r="B205" s="63" t="s">
        <v>8</v>
      </c>
      <c r="C205" s="11">
        <v>350000261</v>
      </c>
      <c r="D205" s="70">
        <v>350000352</v>
      </c>
      <c r="E205" s="11" t="s">
        <v>603</v>
      </c>
      <c r="F205" s="11" t="s">
        <v>224</v>
      </c>
      <c r="G205" s="63" t="s">
        <v>15</v>
      </c>
    </row>
    <row r="206" spans="1:7" x14ac:dyDescent="0.25">
      <c r="A206" s="11">
        <v>35</v>
      </c>
      <c r="B206" s="63" t="s">
        <v>8</v>
      </c>
      <c r="C206" s="11">
        <v>350002341</v>
      </c>
      <c r="D206" s="70">
        <v>350045407</v>
      </c>
      <c r="E206" s="11" t="s">
        <v>893</v>
      </c>
      <c r="F206" s="11" t="s">
        <v>894</v>
      </c>
      <c r="G206" s="63" t="s">
        <v>12</v>
      </c>
    </row>
    <row r="207" spans="1:7" x14ac:dyDescent="0.25">
      <c r="A207" s="11">
        <v>35</v>
      </c>
      <c r="B207" s="63" t="s">
        <v>8</v>
      </c>
      <c r="C207" s="11">
        <v>350002358</v>
      </c>
      <c r="D207" s="70">
        <v>350000477</v>
      </c>
      <c r="E207" s="11" t="s">
        <v>865</v>
      </c>
      <c r="F207" s="11" t="s">
        <v>45</v>
      </c>
      <c r="G207" s="63" t="s">
        <v>15</v>
      </c>
    </row>
    <row r="208" spans="1:7" x14ac:dyDescent="0.25">
      <c r="A208" s="11">
        <v>35</v>
      </c>
      <c r="B208" s="63" t="s">
        <v>8</v>
      </c>
      <c r="C208" s="11">
        <v>350002366</v>
      </c>
      <c r="D208" s="70">
        <v>350000485</v>
      </c>
      <c r="E208" s="11" t="s">
        <v>604</v>
      </c>
      <c r="F208" s="11" t="s">
        <v>163</v>
      </c>
      <c r="G208" s="63" t="s">
        <v>15</v>
      </c>
    </row>
    <row r="209" spans="1:7" x14ac:dyDescent="0.25">
      <c r="A209" s="11">
        <v>35</v>
      </c>
      <c r="B209" s="63" t="s">
        <v>8</v>
      </c>
      <c r="C209" s="11">
        <v>350002374</v>
      </c>
      <c r="D209" s="70">
        <v>350000493</v>
      </c>
      <c r="E209" s="11" t="s">
        <v>605</v>
      </c>
      <c r="F209" s="11" t="s">
        <v>80</v>
      </c>
      <c r="G209" s="63" t="s">
        <v>15</v>
      </c>
    </row>
    <row r="210" spans="1:7" x14ac:dyDescent="0.25">
      <c r="A210" s="11">
        <v>35</v>
      </c>
      <c r="B210" s="63" t="s">
        <v>8</v>
      </c>
      <c r="C210" s="11">
        <v>350002382</v>
      </c>
      <c r="D210" s="70">
        <v>350000501</v>
      </c>
      <c r="E210" s="11" t="s">
        <v>97</v>
      </c>
      <c r="F210" s="11" t="s">
        <v>98</v>
      </c>
      <c r="G210" s="63" t="s">
        <v>15</v>
      </c>
    </row>
    <row r="211" spans="1:7" x14ac:dyDescent="0.25">
      <c r="A211" s="11">
        <v>35</v>
      </c>
      <c r="B211" s="63" t="s">
        <v>8</v>
      </c>
      <c r="C211" s="11">
        <v>350002390</v>
      </c>
      <c r="D211" s="70">
        <v>350000519</v>
      </c>
      <c r="E211" s="11" t="s">
        <v>606</v>
      </c>
      <c r="F211" s="11" t="s">
        <v>108</v>
      </c>
      <c r="G211" s="63" t="s">
        <v>15</v>
      </c>
    </row>
    <row r="212" spans="1:7" x14ac:dyDescent="0.25">
      <c r="A212" s="11">
        <v>35</v>
      </c>
      <c r="B212" s="63" t="s">
        <v>8</v>
      </c>
      <c r="C212" s="11">
        <v>350002408</v>
      </c>
      <c r="D212" s="70">
        <v>350000527</v>
      </c>
      <c r="E212" s="11" t="s">
        <v>211</v>
      </c>
      <c r="F212" s="11" t="s">
        <v>212</v>
      </c>
      <c r="G212" s="63" t="s">
        <v>15</v>
      </c>
    </row>
    <row r="213" spans="1:7" x14ac:dyDescent="0.25">
      <c r="A213" s="11">
        <v>35</v>
      </c>
      <c r="B213" s="63" t="s">
        <v>8</v>
      </c>
      <c r="C213" s="11">
        <v>350002424</v>
      </c>
      <c r="D213" s="70">
        <v>350000535</v>
      </c>
      <c r="E213" s="11" t="s">
        <v>607</v>
      </c>
      <c r="F213" s="11" t="s">
        <v>187</v>
      </c>
      <c r="G213" s="63" t="s">
        <v>15</v>
      </c>
    </row>
    <row r="214" spans="1:7" x14ac:dyDescent="0.25">
      <c r="A214" s="11">
        <v>35</v>
      </c>
      <c r="B214" s="63" t="s">
        <v>8</v>
      </c>
      <c r="C214" s="11">
        <v>350002432</v>
      </c>
      <c r="D214" s="70">
        <v>350000543</v>
      </c>
      <c r="E214" s="11" t="s">
        <v>608</v>
      </c>
      <c r="F214" s="11" t="s">
        <v>190</v>
      </c>
      <c r="G214" s="63" t="s">
        <v>15</v>
      </c>
    </row>
    <row r="215" spans="1:7" x14ac:dyDescent="0.25">
      <c r="A215" s="11">
        <v>35</v>
      </c>
      <c r="B215" s="63" t="s">
        <v>8</v>
      </c>
      <c r="C215" s="11">
        <v>350002440</v>
      </c>
      <c r="D215" s="70">
        <v>350048518</v>
      </c>
      <c r="E215" s="11" t="s">
        <v>369</v>
      </c>
      <c r="F215" s="11" t="s">
        <v>609</v>
      </c>
      <c r="G215" s="63" t="s">
        <v>13</v>
      </c>
    </row>
    <row r="216" spans="1:7" x14ac:dyDescent="0.25">
      <c r="A216" s="11">
        <v>35</v>
      </c>
      <c r="B216" s="63" t="s">
        <v>8</v>
      </c>
      <c r="C216" s="11">
        <v>350002457</v>
      </c>
      <c r="D216" s="70">
        <v>350048518</v>
      </c>
      <c r="E216" s="11" t="s">
        <v>610</v>
      </c>
      <c r="F216" s="11" t="s">
        <v>820</v>
      </c>
      <c r="G216" s="63" t="s">
        <v>13</v>
      </c>
    </row>
    <row r="217" spans="1:7" x14ac:dyDescent="0.25">
      <c r="A217" s="11">
        <v>35</v>
      </c>
      <c r="B217" s="63" t="s">
        <v>8</v>
      </c>
      <c r="C217" s="11">
        <v>350002473</v>
      </c>
      <c r="D217" s="70">
        <v>350000576</v>
      </c>
      <c r="E217" s="11" t="s">
        <v>611</v>
      </c>
      <c r="F217" s="11" t="s">
        <v>246</v>
      </c>
      <c r="G217" s="63" t="s">
        <v>15</v>
      </c>
    </row>
    <row r="218" spans="1:7" x14ac:dyDescent="0.25">
      <c r="A218" s="11">
        <v>35</v>
      </c>
      <c r="B218" s="63" t="s">
        <v>8</v>
      </c>
      <c r="C218" s="11">
        <v>350002481</v>
      </c>
      <c r="D218" s="70">
        <v>350000584</v>
      </c>
      <c r="E218" s="11" t="s">
        <v>343</v>
      </c>
      <c r="F218" s="11" t="s">
        <v>344</v>
      </c>
      <c r="G218" s="63" t="s">
        <v>15</v>
      </c>
    </row>
    <row r="219" spans="1:7" x14ac:dyDescent="0.25">
      <c r="A219" s="11">
        <v>35</v>
      </c>
      <c r="B219" s="63" t="s">
        <v>8</v>
      </c>
      <c r="C219" s="11">
        <v>350002499</v>
      </c>
      <c r="D219" s="70">
        <v>350045688</v>
      </c>
      <c r="E219" s="11" t="s">
        <v>612</v>
      </c>
      <c r="F219" s="11" t="s">
        <v>46</v>
      </c>
      <c r="G219" s="63" t="s">
        <v>15</v>
      </c>
    </row>
    <row r="220" spans="1:7" x14ac:dyDescent="0.25">
      <c r="A220" s="11">
        <v>35</v>
      </c>
      <c r="B220" s="63" t="s">
        <v>8</v>
      </c>
      <c r="C220" s="11">
        <v>350002507</v>
      </c>
      <c r="D220" s="70">
        <v>350000592</v>
      </c>
      <c r="E220" s="11" t="s">
        <v>363</v>
      </c>
      <c r="F220" s="11" t="s">
        <v>364</v>
      </c>
      <c r="G220" s="63" t="s">
        <v>12</v>
      </c>
    </row>
    <row r="221" spans="1:7" x14ac:dyDescent="0.25">
      <c r="A221" s="11">
        <v>35</v>
      </c>
      <c r="B221" s="63" t="s">
        <v>8</v>
      </c>
      <c r="C221" s="11">
        <v>350002515</v>
      </c>
      <c r="D221" s="70">
        <v>350044509</v>
      </c>
      <c r="E221" s="11" t="s">
        <v>613</v>
      </c>
      <c r="F221" s="11" t="s">
        <v>839</v>
      </c>
      <c r="G221" s="63" t="s">
        <v>12</v>
      </c>
    </row>
    <row r="222" spans="1:7" x14ac:dyDescent="0.25">
      <c r="A222" s="11">
        <v>35</v>
      </c>
      <c r="B222" s="63" t="s">
        <v>8</v>
      </c>
      <c r="C222" s="11">
        <v>350002937</v>
      </c>
      <c r="D222" s="70">
        <v>350023248</v>
      </c>
      <c r="E222" s="11" t="s">
        <v>447</v>
      </c>
      <c r="F222" s="11" t="s">
        <v>91</v>
      </c>
      <c r="G222" s="63" t="s">
        <v>12</v>
      </c>
    </row>
    <row r="223" spans="1:7" x14ac:dyDescent="0.25">
      <c r="A223" s="11">
        <v>35</v>
      </c>
      <c r="B223" s="63" t="s">
        <v>8</v>
      </c>
      <c r="C223" s="11">
        <v>350005054</v>
      </c>
      <c r="D223" s="70">
        <v>350012399</v>
      </c>
      <c r="E223" s="11" t="s">
        <v>614</v>
      </c>
      <c r="F223" s="11" t="s">
        <v>198</v>
      </c>
      <c r="G223" s="63" t="s">
        <v>16</v>
      </c>
    </row>
    <row r="224" spans="1:7" x14ac:dyDescent="0.25">
      <c r="A224" s="11">
        <v>35</v>
      </c>
      <c r="B224" s="63" t="s">
        <v>8</v>
      </c>
      <c r="C224" s="11">
        <v>350005195</v>
      </c>
      <c r="D224" s="70">
        <v>350043915</v>
      </c>
      <c r="E224" s="11" t="s">
        <v>615</v>
      </c>
      <c r="F224" s="11" t="s">
        <v>218</v>
      </c>
      <c r="G224" s="63" t="s">
        <v>12</v>
      </c>
    </row>
    <row r="225" spans="1:7" x14ac:dyDescent="0.25">
      <c r="A225" s="11">
        <v>35</v>
      </c>
      <c r="B225" s="63" t="s">
        <v>8</v>
      </c>
      <c r="C225" s="11">
        <v>350005203</v>
      </c>
      <c r="D225" s="70">
        <v>350043915</v>
      </c>
      <c r="E225" s="11" t="s">
        <v>616</v>
      </c>
      <c r="F225" s="11" t="s">
        <v>208</v>
      </c>
      <c r="G225" s="63" t="s">
        <v>12</v>
      </c>
    </row>
    <row r="226" spans="1:7" x14ac:dyDescent="0.25">
      <c r="A226" s="11">
        <v>35</v>
      </c>
      <c r="B226" s="63" t="s">
        <v>8</v>
      </c>
      <c r="C226" s="11">
        <v>350005211</v>
      </c>
      <c r="D226" s="70">
        <v>350032413</v>
      </c>
      <c r="E226" s="11" t="s">
        <v>617</v>
      </c>
      <c r="F226" s="11" t="s">
        <v>335</v>
      </c>
      <c r="G226" s="63" t="s">
        <v>12</v>
      </c>
    </row>
    <row r="227" spans="1:7" x14ac:dyDescent="0.25">
      <c r="A227" s="11">
        <v>35</v>
      </c>
      <c r="B227" s="63" t="s">
        <v>8</v>
      </c>
      <c r="C227" s="11">
        <v>350005252</v>
      </c>
      <c r="D227" s="70">
        <v>350023834</v>
      </c>
      <c r="E227" s="11" t="s">
        <v>618</v>
      </c>
      <c r="F227" s="11" t="s">
        <v>335</v>
      </c>
      <c r="G227" s="63" t="s">
        <v>12</v>
      </c>
    </row>
    <row r="228" spans="1:7" x14ac:dyDescent="0.25">
      <c r="A228" s="11">
        <v>35</v>
      </c>
      <c r="B228" s="63" t="s">
        <v>8</v>
      </c>
      <c r="C228" s="11">
        <v>350005286</v>
      </c>
      <c r="D228" s="70">
        <v>350012407</v>
      </c>
      <c r="E228" s="11" t="s">
        <v>619</v>
      </c>
      <c r="F228" s="11" t="s">
        <v>213</v>
      </c>
      <c r="G228" s="63" t="s">
        <v>16</v>
      </c>
    </row>
    <row r="229" spans="1:7" x14ac:dyDescent="0.25">
      <c r="A229" s="11">
        <v>35</v>
      </c>
      <c r="B229" s="63" t="s">
        <v>8</v>
      </c>
      <c r="C229" s="11">
        <v>350005294</v>
      </c>
      <c r="D229" s="70">
        <v>350039673</v>
      </c>
      <c r="E229" s="11" t="s">
        <v>389</v>
      </c>
      <c r="F229" s="11" t="s">
        <v>390</v>
      </c>
      <c r="G229" s="63" t="s">
        <v>12</v>
      </c>
    </row>
    <row r="230" spans="1:7" x14ac:dyDescent="0.25">
      <c r="A230" s="11">
        <v>35</v>
      </c>
      <c r="B230" s="63" t="s">
        <v>8</v>
      </c>
      <c r="C230" s="11">
        <v>350005344</v>
      </c>
      <c r="D230" s="70">
        <v>350039954</v>
      </c>
      <c r="E230" s="11" t="s">
        <v>620</v>
      </c>
      <c r="F230" s="11" t="s">
        <v>197</v>
      </c>
      <c r="G230" s="63" t="s">
        <v>12</v>
      </c>
    </row>
    <row r="231" spans="1:7" x14ac:dyDescent="0.25">
      <c r="A231" s="11">
        <v>35</v>
      </c>
      <c r="B231" s="63" t="s">
        <v>8</v>
      </c>
      <c r="C231" s="11">
        <v>350005369</v>
      </c>
      <c r="D231" s="70">
        <v>350045407</v>
      </c>
      <c r="E231" s="11" t="s">
        <v>128</v>
      </c>
      <c r="F231" s="11" t="s">
        <v>129</v>
      </c>
      <c r="G231" s="63" t="s">
        <v>12</v>
      </c>
    </row>
    <row r="232" spans="1:7" x14ac:dyDescent="0.25">
      <c r="A232" s="11">
        <v>35</v>
      </c>
      <c r="B232" s="63" t="s">
        <v>8</v>
      </c>
      <c r="C232" s="11">
        <v>350005377</v>
      </c>
      <c r="D232" s="70">
        <v>220020739</v>
      </c>
      <c r="E232" s="11" t="s">
        <v>621</v>
      </c>
      <c r="F232" s="11" t="s">
        <v>382</v>
      </c>
      <c r="G232" s="63" t="s">
        <v>12</v>
      </c>
    </row>
    <row r="233" spans="1:7" x14ac:dyDescent="0.25">
      <c r="A233" s="11">
        <v>35</v>
      </c>
      <c r="B233" s="63" t="s">
        <v>8</v>
      </c>
      <c r="C233" s="11">
        <v>350005385</v>
      </c>
      <c r="D233" s="70">
        <v>350033528</v>
      </c>
      <c r="E233" s="11" t="s">
        <v>622</v>
      </c>
      <c r="F233" s="11" t="s">
        <v>37</v>
      </c>
      <c r="G233" s="63" t="s">
        <v>12</v>
      </c>
    </row>
    <row r="234" spans="1:7" x14ac:dyDescent="0.25">
      <c r="A234" s="11">
        <v>35</v>
      </c>
      <c r="B234" s="63" t="s">
        <v>8</v>
      </c>
      <c r="C234" s="11">
        <v>350005393</v>
      </c>
      <c r="D234" s="70">
        <v>350023370</v>
      </c>
      <c r="E234" s="11" t="s">
        <v>623</v>
      </c>
      <c r="F234" s="11" t="s">
        <v>9</v>
      </c>
      <c r="G234" s="63" t="s">
        <v>12</v>
      </c>
    </row>
    <row r="235" spans="1:7" x14ac:dyDescent="0.25">
      <c r="A235" s="11">
        <v>35</v>
      </c>
      <c r="B235" s="63" t="s">
        <v>8</v>
      </c>
      <c r="C235" s="11">
        <v>350005419</v>
      </c>
      <c r="D235" s="70">
        <v>350000758</v>
      </c>
      <c r="E235" s="11" t="s">
        <v>78</v>
      </c>
      <c r="F235" s="11" t="s">
        <v>79</v>
      </c>
      <c r="G235" s="63" t="s">
        <v>12</v>
      </c>
    </row>
    <row r="236" spans="1:7" x14ac:dyDescent="0.25">
      <c r="A236" s="11">
        <v>35</v>
      </c>
      <c r="B236" s="63" t="s">
        <v>8</v>
      </c>
      <c r="C236" s="11">
        <v>350005427</v>
      </c>
      <c r="D236" s="70">
        <v>350000766</v>
      </c>
      <c r="E236" s="11" t="s">
        <v>624</v>
      </c>
      <c r="F236" s="11" t="s">
        <v>841</v>
      </c>
      <c r="G236" s="63" t="s">
        <v>12</v>
      </c>
    </row>
    <row r="237" spans="1:7" x14ac:dyDescent="0.25">
      <c r="A237" s="11">
        <v>35</v>
      </c>
      <c r="B237" s="63" t="s">
        <v>8</v>
      </c>
      <c r="C237" s="11">
        <v>350005435</v>
      </c>
      <c r="D237" s="70">
        <v>350023388</v>
      </c>
      <c r="E237" s="11" t="s">
        <v>625</v>
      </c>
      <c r="F237" s="11" t="s">
        <v>119</v>
      </c>
      <c r="G237" s="63" t="s">
        <v>12</v>
      </c>
    </row>
    <row r="238" spans="1:7" x14ac:dyDescent="0.25">
      <c r="A238" s="11">
        <v>35</v>
      </c>
      <c r="B238" s="63" t="s">
        <v>8</v>
      </c>
      <c r="C238" s="11">
        <v>350005450</v>
      </c>
      <c r="D238" s="70">
        <v>350023396</v>
      </c>
      <c r="E238" s="11" t="s">
        <v>626</v>
      </c>
      <c r="F238" s="11" t="s">
        <v>236</v>
      </c>
      <c r="G238" s="63" t="s">
        <v>12</v>
      </c>
    </row>
    <row r="239" spans="1:7" x14ac:dyDescent="0.25">
      <c r="A239" s="11">
        <v>35</v>
      </c>
      <c r="B239" s="63" t="s">
        <v>8</v>
      </c>
      <c r="C239" s="11">
        <v>350005476</v>
      </c>
      <c r="D239" s="70">
        <v>920028560</v>
      </c>
      <c r="E239" s="11" t="s">
        <v>251</v>
      </c>
      <c r="F239" s="11" t="s">
        <v>252</v>
      </c>
      <c r="G239" s="63" t="s">
        <v>12</v>
      </c>
    </row>
    <row r="240" spans="1:7" x14ac:dyDescent="0.25">
      <c r="A240" s="11">
        <v>35</v>
      </c>
      <c r="B240" s="63" t="s">
        <v>8</v>
      </c>
      <c r="C240" s="11">
        <v>350005484</v>
      </c>
      <c r="D240" s="70">
        <v>350023404</v>
      </c>
      <c r="E240" s="11" t="s">
        <v>627</v>
      </c>
      <c r="F240" s="11" t="s">
        <v>255</v>
      </c>
      <c r="G240" s="63" t="s">
        <v>12</v>
      </c>
    </row>
    <row r="241" spans="1:7" x14ac:dyDescent="0.25">
      <c r="A241" s="11">
        <v>35</v>
      </c>
      <c r="B241" s="63" t="s">
        <v>8</v>
      </c>
      <c r="C241" s="11">
        <v>350005492</v>
      </c>
      <c r="D241" s="70">
        <v>350039897</v>
      </c>
      <c r="E241" s="11" t="s">
        <v>628</v>
      </c>
      <c r="F241" s="11" t="s">
        <v>335</v>
      </c>
      <c r="G241" s="63" t="s">
        <v>12</v>
      </c>
    </row>
    <row r="242" spans="1:7" x14ac:dyDescent="0.25">
      <c r="A242" s="11">
        <v>35</v>
      </c>
      <c r="B242" s="63" t="s">
        <v>8</v>
      </c>
      <c r="C242" s="11">
        <v>350005542</v>
      </c>
      <c r="D242" s="70">
        <v>350000782</v>
      </c>
      <c r="E242" s="11" t="s">
        <v>629</v>
      </c>
      <c r="F242" s="11" t="s">
        <v>630</v>
      </c>
      <c r="G242" s="63" t="s">
        <v>12</v>
      </c>
    </row>
    <row r="243" spans="1:7" x14ac:dyDescent="0.25">
      <c r="A243" s="11">
        <v>35</v>
      </c>
      <c r="B243" s="63" t="s">
        <v>8</v>
      </c>
      <c r="C243" s="11">
        <v>350005591</v>
      </c>
      <c r="D243" s="70">
        <v>350043915</v>
      </c>
      <c r="E243" s="11" t="s">
        <v>631</v>
      </c>
      <c r="F243" s="11" t="s">
        <v>391</v>
      </c>
      <c r="G243" s="63" t="s">
        <v>12</v>
      </c>
    </row>
    <row r="244" spans="1:7" x14ac:dyDescent="0.25">
      <c r="A244" s="11">
        <v>35</v>
      </c>
      <c r="B244" s="63" t="s">
        <v>8</v>
      </c>
      <c r="C244" s="11">
        <v>350006375</v>
      </c>
      <c r="D244" s="70">
        <v>690003728</v>
      </c>
      <c r="E244" s="11" t="s">
        <v>632</v>
      </c>
      <c r="F244" s="11" t="s">
        <v>633</v>
      </c>
      <c r="G244" s="63" t="s">
        <v>12</v>
      </c>
    </row>
    <row r="245" spans="1:7" x14ac:dyDescent="0.25">
      <c r="A245" s="11">
        <v>35</v>
      </c>
      <c r="B245" s="63" t="s">
        <v>8</v>
      </c>
      <c r="C245" s="11">
        <v>350006383</v>
      </c>
      <c r="D245" s="70">
        <v>350000824</v>
      </c>
      <c r="E245" s="11" t="s">
        <v>376</v>
      </c>
      <c r="F245" s="11" t="s">
        <v>634</v>
      </c>
      <c r="G245" s="63" t="s">
        <v>15</v>
      </c>
    </row>
    <row r="246" spans="1:7" x14ac:dyDescent="0.25">
      <c r="A246" s="11">
        <v>35</v>
      </c>
      <c r="B246" s="63" t="s">
        <v>8</v>
      </c>
      <c r="C246" s="11">
        <v>350006391</v>
      </c>
      <c r="D246" s="70">
        <v>350002291</v>
      </c>
      <c r="E246" s="11" t="s">
        <v>193</v>
      </c>
      <c r="F246" s="11" t="s">
        <v>194</v>
      </c>
      <c r="G246" s="63" t="s">
        <v>13</v>
      </c>
    </row>
    <row r="247" spans="1:7" x14ac:dyDescent="0.25">
      <c r="A247" s="11">
        <v>35</v>
      </c>
      <c r="B247" s="63" t="s">
        <v>8</v>
      </c>
      <c r="C247" s="11">
        <v>350006409</v>
      </c>
      <c r="D247" s="70">
        <v>350043915</v>
      </c>
      <c r="E247" s="11" t="s">
        <v>635</v>
      </c>
      <c r="F247" s="11" t="s">
        <v>636</v>
      </c>
      <c r="G247" s="63" t="s">
        <v>12</v>
      </c>
    </row>
    <row r="248" spans="1:7" x14ac:dyDescent="0.25">
      <c r="A248" s="11">
        <v>35</v>
      </c>
      <c r="B248" s="63" t="s">
        <v>8</v>
      </c>
      <c r="C248" s="11">
        <v>350006433</v>
      </c>
      <c r="D248" s="70">
        <v>350000055</v>
      </c>
      <c r="E248" s="11" t="s">
        <v>637</v>
      </c>
      <c r="F248" s="11" t="s">
        <v>391</v>
      </c>
      <c r="G248" s="63" t="s">
        <v>13</v>
      </c>
    </row>
    <row r="249" spans="1:7" x14ac:dyDescent="0.25">
      <c r="A249" s="11">
        <v>35</v>
      </c>
      <c r="B249" s="63" t="s">
        <v>8</v>
      </c>
      <c r="C249" s="11">
        <v>350006599</v>
      </c>
      <c r="D249" s="70">
        <v>350039905</v>
      </c>
      <c r="E249" s="11" t="s">
        <v>628</v>
      </c>
      <c r="F249" s="11" t="s">
        <v>633</v>
      </c>
      <c r="G249" s="63" t="s">
        <v>12</v>
      </c>
    </row>
    <row r="250" spans="1:7" x14ac:dyDescent="0.25">
      <c r="A250" s="11">
        <v>35</v>
      </c>
      <c r="B250" s="63" t="s">
        <v>8</v>
      </c>
      <c r="C250" s="11">
        <v>350006623</v>
      </c>
      <c r="D250" s="70">
        <v>350012175</v>
      </c>
      <c r="E250" s="11" t="s">
        <v>638</v>
      </c>
      <c r="F250" s="11" t="s">
        <v>240</v>
      </c>
      <c r="G250" s="63" t="s">
        <v>16</v>
      </c>
    </row>
    <row r="251" spans="1:7" x14ac:dyDescent="0.25">
      <c r="A251" s="11">
        <v>35</v>
      </c>
      <c r="B251" s="63" t="s">
        <v>8</v>
      </c>
      <c r="C251" s="11">
        <v>350006631</v>
      </c>
      <c r="D251" s="70">
        <v>350000022</v>
      </c>
      <c r="E251" s="11" t="s">
        <v>639</v>
      </c>
      <c r="F251" s="11" t="s">
        <v>68</v>
      </c>
      <c r="G251" s="63" t="s">
        <v>13</v>
      </c>
    </row>
    <row r="252" spans="1:7" x14ac:dyDescent="0.25">
      <c r="A252" s="11">
        <v>35</v>
      </c>
      <c r="B252" s="63" t="s">
        <v>8</v>
      </c>
      <c r="C252" s="11">
        <v>350006680</v>
      </c>
      <c r="D252" s="70">
        <v>350012225</v>
      </c>
      <c r="E252" s="11" t="s">
        <v>640</v>
      </c>
      <c r="F252" s="11" t="s">
        <v>335</v>
      </c>
      <c r="G252" s="63" t="s">
        <v>16</v>
      </c>
    </row>
    <row r="253" spans="1:7" x14ac:dyDescent="0.25">
      <c r="A253" s="11">
        <v>35</v>
      </c>
      <c r="B253" s="63" t="s">
        <v>8</v>
      </c>
      <c r="C253" s="11">
        <v>350006748</v>
      </c>
      <c r="D253" s="70">
        <v>350000048</v>
      </c>
      <c r="E253" s="11" t="s">
        <v>641</v>
      </c>
      <c r="F253" s="11" t="s">
        <v>333</v>
      </c>
      <c r="G253" s="63" t="s">
        <v>13</v>
      </c>
    </row>
    <row r="254" spans="1:7" x14ac:dyDescent="0.25">
      <c r="A254" s="11">
        <v>35</v>
      </c>
      <c r="B254" s="63" t="s">
        <v>8</v>
      </c>
      <c r="C254" s="11">
        <v>350006821</v>
      </c>
      <c r="D254" s="70">
        <v>350055166</v>
      </c>
      <c r="E254" s="11" t="s">
        <v>821</v>
      </c>
      <c r="F254" s="11" t="s">
        <v>645</v>
      </c>
      <c r="G254" s="63" t="s">
        <v>13</v>
      </c>
    </row>
    <row r="255" spans="1:7" x14ac:dyDescent="0.25">
      <c r="A255" s="11">
        <v>35</v>
      </c>
      <c r="B255" s="63" t="s">
        <v>8</v>
      </c>
      <c r="C255" s="11">
        <v>350006953</v>
      </c>
      <c r="D255" s="70">
        <v>350045167</v>
      </c>
      <c r="E255" s="11" t="s">
        <v>646</v>
      </c>
      <c r="F255" s="11" t="s">
        <v>647</v>
      </c>
      <c r="G255" s="63" t="s">
        <v>16</v>
      </c>
    </row>
    <row r="256" spans="1:7" x14ac:dyDescent="0.25">
      <c r="A256" s="11">
        <v>35</v>
      </c>
      <c r="B256" s="63" t="s">
        <v>8</v>
      </c>
      <c r="C256" s="11">
        <v>350006979</v>
      </c>
      <c r="D256" s="70">
        <v>350012381</v>
      </c>
      <c r="E256" s="11" t="s">
        <v>648</v>
      </c>
      <c r="F256" s="11" t="s">
        <v>133</v>
      </c>
      <c r="G256" s="63" t="s">
        <v>16</v>
      </c>
    </row>
    <row r="257" spans="1:7" x14ac:dyDescent="0.25">
      <c r="A257" s="11">
        <v>35</v>
      </c>
      <c r="B257" s="63" t="s">
        <v>8</v>
      </c>
      <c r="C257" s="11">
        <v>350006995</v>
      </c>
      <c r="D257" s="70">
        <v>350043915</v>
      </c>
      <c r="E257" s="11" t="s">
        <v>126</v>
      </c>
      <c r="F257" s="11" t="s">
        <v>125</v>
      </c>
      <c r="G257" s="63" t="s">
        <v>12</v>
      </c>
    </row>
    <row r="258" spans="1:7" x14ac:dyDescent="0.25">
      <c r="A258" s="11">
        <v>35</v>
      </c>
      <c r="B258" s="63" t="s">
        <v>8</v>
      </c>
      <c r="C258" s="11">
        <v>350007050</v>
      </c>
      <c r="D258" s="70">
        <v>350000881</v>
      </c>
      <c r="E258" s="11" t="s">
        <v>895</v>
      </c>
      <c r="F258" s="11" t="s">
        <v>633</v>
      </c>
      <c r="G258" s="63" t="s">
        <v>12</v>
      </c>
    </row>
    <row r="259" spans="1:7" x14ac:dyDescent="0.25">
      <c r="A259" s="11">
        <v>35</v>
      </c>
      <c r="B259" s="63" t="s">
        <v>8</v>
      </c>
      <c r="C259" s="11">
        <v>350007092</v>
      </c>
      <c r="D259" s="70">
        <v>350012308</v>
      </c>
      <c r="E259" s="11" t="s">
        <v>65</v>
      </c>
      <c r="F259" s="11" t="s">
        <v>842</v>
      </c>
      <c r="G259" s="63" t="s">
        <v>16</v>
      </c>
    </row>
    <row r="260" spans="1:7" x14ac:dyDescent="0.25">
      <c r="A260" s="11">
        <v>35</v>
      </c>
      <c r="B260" s="63" t="s">
        <v>8</v>
      </c>
      <c r="C260" s="11">
        <v>350007266</v>
      </c>
      <c r="D260" s="70">
        <v>350012365</v>
      </c>
      <c r="E260" s="11" t="s">
        <v>649</v>
      </c>
      <c r="F260" s="11" t="s">
        <v>108</v>
      </c>
      <c r="G260" s="63" t="s">
        <v>16</v>
      </c>
    </row>
    <row r="261" spans="1:7" x14ac:dyDescent="0.25">
      <c r="A261" s="11">
        <v>35</v>
      </c>
      <c r="B261" s="63" t="s">
        <v>8</v>
      </c>
      <c r="C261" s="11">
        <v>350007894</v>
      </c>
      <c r="D261" s="70">
        <v>350046074</v>
      </c>
      <c r="E261" s="11" t="s">
        <v>216</v>
      </c>
      <c r="F261" s="11" t="s">
        <v>217</v>
      </c>
      <c r="G261" s="63" t="s">
        <v>12</v>
      </c>
    </row>
    <row r="262" spans="1:7" x14ac:dyDescent="0.25">
      <c r="A262" s="11">
        <v>35</v>
      </c>
      <c r="B262" s="63" t="s">
        <v>8</v>
      </c>
      <c r="C262" s="11">
        <v>350007902</v>
      </c>
      <c r="D262" s="70">
        <v>350018370</v>
      </c>
      <c r="E262" s="11" t="s">
        <v>650</v>
      </c>
      <c r="F262" s="11" t="s">
        <v>381</v>
      </c>
      <c r="G262" s="63" t="s">
        <v>16</v>
      </c>
    </row>
    <row r="263" spans="1:7" x14ac:dyDescent="0.25">
      <c r="A263" s="11">
        <v>35</v>
      </c>
      <c r="B263" s="63" t="s">
        <v>8</v>
      </c>
      <c r="C263" s="11">
        <v>350008140</v>
      </c>
      <c r="D263" s="70">
        <v>350012936</v>
      </c>
      <c r="E263" s="11" t="s">
        <v>628</v>
      </c>
      <c r="F263" s="11" t="s">
        <v>843</v>
      </c>
      <c r="G263" s="63" t="s">
        <v>12</v>
      </c>
    </row>
    <row r="264" spans="1:7" x14ac:dyDescent="0.25">
      <c r="A264" s="11">
        <v>35</v>
      </c>
      <c r="B264" s="63" t="s">
        <v>8</v>
      </c>
      <c r="C264" s="11">
        <v>350008827</v>
      </c>
      <c r="D264" s="70">
        <v>350001020</v>
      </c>
      <c r="E264" s="11" t="s">
        <v>654</v>
      </c>
      <c r="F264" s="11" t="s">
        <v>335</v>
      </c>
      <c r="G264" s="63" t="s">
        <v>12</v>
      </c>
    </row>
    <row r="265" spans="1:7" x14ac:dyDescent="0.25">
      <c r="A265" s="11">
        <v>35</v>
      </c>
      <c r="B265" s="63" t="s">
        <v>8</v>
      </c>
      <c r="C265" s="11">
        <v>350009163</v>
      </c>
      <c r="D265" s="70">
        <v>350008660</v>
      </c>
      <c r="E265" s="11" t="s">
        <v>231</v>
      </c>
      <c r="F265" s="11" t="s">
        <v>232</v>
      </c>
      <c r="G265" s="63" t="s">
        <v>12</v>
      </c>
    </row>
    <row r="266" spans="1:7" x14ac:dyDescent="0.25">
      <c r="A266" s="11">
        <v>35</v>
      </c>
      <c r="B266" s="63" t="s">
        <v>8</v>
      </c>
      <c r="C266" s="11">
        <v>350010054</v>
      </c>
      <c r="D266" s="70">
        <v>350043915</v>
      </c>
      <c r="E266" s="11" t="s">
        <v>655</v>
      </c>
      <c r="F266" s="11" t="s">
        <v>125</v>
      </c>
      <c r="G266" s="63" t="s">
        <v>12</v>
      </c>
    </row>
    <row r="267" spans="1:7" x14ac:dyDescent="0.25">
      <c r="A267" s="11">
        <v>35</v>
      </c>
      <c r="B267" s="63" t="s">
        <v>8</v>
      </c>
      <c r="C267" s="11">
        <v>350012464</v>
      </c>
      <c r="D267" s="70">
        <v>350012167</v>
      </c>
      <c r="E267" s="11" t="s">
        <v>332</v>
      </c>
      <c r="F267" s="11" t="s">
        <v>333</v>
      </c>
      <c r="G267" s="63" t="s">
        <v>16</v>
      </c>
    </row>
    <row r="268" spans="1:7" x14ac:dyDescent="0.25">
      <c r="A268" s="11">
        <v>35</v>
      </c>
      <c r="B268" s="63" t="s">
        <v>8</v>
      </c>
      <c r="C268" s="11">
        <v>350013579</v>
      </c>
      <c r="D268" s="70">
        <v>350005179</v>
      </c>
      <c r="E268" s="11" t="s">
        <v>656</v>
      </c>
      <c r="F268" s="11" t="s">
        <v>335</v>
      </c>
      <c r="G268" s="63" t="s">
        <v>13</v>
      </c>
    </row>
    <row r="269" spans="1:7" x14ac:dyDescent="0.25">
      <c r="A269" s="11">
        <v>35</v>
      </c>
      <c r="B269" s="63" t="s">
        <v>8</v>
      </c>
      <c r="C269" s="11">
        <v>350013637</v>
      </c>
      <c r="D269" s="70">
        <v>350000022</v>
      </c>
      <c r="E269" s="11" t="s">
        <v>371</v>
      </c>
      <c r="F269" s="11" t="s">
        <v>633</v>
      </c>
      <c r="G269" s="63" t="s">
        <v>13</v>
      </c>
    </row>
    <row r="270" spans="1:7" x14ac:dyDescent="0.25">
      <c r="A270" s="11">
        <v>35</v>
      </c>
      <c r="B270" s="63" t="s">
        <v>8</v>
      </c>
      <c r="C270" s="11">
        <v>350013645</v>
      </c>
      <c r="D270" s="70">
        <v>350048518</v>
      </c>
      <c r="E270" s="11" t="s">
        <v>657</v>
      </c>
      <c r="F270" s="11" t="s">
        <v>866</v>
      </c>
      <c r="G270" s="63" t="s">
        <v>13</v>
      </c>
    </row>
    <row r="271" spans="1:7" x14ac:dyDescent="0.25">
      <c r="A271" s="11">
        <v>35</v>
      </c>
      <c r="B271" s="63" t="s">
        <v>8</v>
      </c>
      <c r="C271" s="11">
        <v>350013652</v>
      </c>
      <c r="D271" s="70">
        <v>350000030</v>
      </c>
      <c r="E271" s="11" t="s">
        <v>658</v>
      </c>
      <c r="F271" s="11" t="s">
        <v>125</v>
      </c>
      <c r="G271" s="63" t="s">
        <v>13</v>
      </c>
    </row>
    <row r="272" spans="1:7" x14ac:dyDescent="0.25">
      <c r="A272" s="11">
        <v>35</v>
      </c>
      <c r="B272" s="63" t="s">
        <v>8</v>
      </c>
      <c r="C272" s="11">
        <v>350013678</v>
      </c>
      <c r="D272" s="70">
        <v>350002291</v>
      </c>
      <c r="E272" s="11" t="s">
        <v>659</v>
      </c>
      <c r="F272" s="11" t="s">
        <v>160</v>
      </c>
      <c r="G272" s="63" t="s">
        <v>13</v>
      </c>
    </row>
    <row r="273" spans="1:7" x14ac:dyDescent="0.25">
      <c r="A273" s="11">
        <v>35</v>
      </c>
      <c r="B273" s="63" t="s">
        <v>8</v>
      </c>
      <c r="C273" s="11">
        <v>350013694</v>
      </c>
      <c r="D273" s="70">
        <v>350000089</v>
      </c>
      <c r="E273" s="11" t="s">
        <v>660</v>
      </c>
      <c r="F273" s="11" t="s">
        <v>166</v>
      </c>
      <c r="G273" s="63" t="s">
        <v>13</v>
      </c>
    </row>
    <row r="274" spans="1:7" x14ac:dyDescent="0.25">
      <c r="A274" s="11">
        <v>35</v>
      </c>
      <c r="B274" s="63" t="s">
        <v>8</v>
      </c>
      <c r="C274" s="11">
        <v>350013702</v>
      </c>
      <c r="D274" s="70">
        <v>350002309</v>
      </c>
      <c r="E274" s="11" t="s">
        <v>138</v>
      </c>
      <c r="F274" s="11" t="s">
        <v>661</v>
      </c>
      <c r="G274" s="63" t="s">
        <v>13</v>
      </c>
    </row>
    <row r="275" spans="1:7" x14ac:dyDescent="0.25">
      <c r="A275" s="11">
        <v>35</v>
      </c>
      <c r="B275" s="63" t="s">
        <v>8</v>
      </c>
      <c r="C275" s="11">
        <v>350023677</v>
      </c>
      <c r="D275" s="70">
        <v>350014684</v>
      </c>
      <c r="E275" s="11" t="s">
        <v>51</v>
      </c>
      <c r="F275" s="11" t="s">
        <v>844</v>
      </c>
      <c r="G275" s="63" t="s">
        <v>16</v>
      </c>
    </row>
    <row r="276" spans="1:7" x14ac:dyDescent="0.25">
      <c r="A276" s="11">
        <v>35</v>
      </c>
      <c r="B276" s="63" t="s">
        <v>8</v>
      </c>
      <c r="C276" s="11">
        <v>350024337</v>
      </c>
      <c r="D276" s="70">
        <v>440042844</v>
      </c>
      <c r="E276" s="11" t="s">
        <v>664</v>
      </c>
      <c r="F276" s="11" t="s">
        <v>74</v>
      </c>
      <c r="G276" s="63" t="s">
        <v>12</v>
      </c>
    </row>
    <row r="277" spans="1:7" x14ac:dyDescent="0.25">
      <c r="A277" s="11">
        <v>35</v>
      </c>
      <c r="B277" s="63" t="s">
        <v>8</v>
      </c>
      <c r="C277" s="11">
        <v>350025813</v>
      </c>
      <c r="D277" s="70">
        <v>350044806</v>
      </c>
      <c r="E277" s="11" t="s">
        <v>336</v>
      </c>
      <c r="F277" s="11" t="s">
        <v>335</v>
      </c>
      <c r="G277" s="63" t="s">
        <v>14</v>
      </c>
    </row>
    <row r="278" spans="1:7" x14ac:dyDescent="0.25">
      <c r="A278" s="11">
        <v>35</v>
      </c>
      <c r="B278" s="63" t="s">
        <v>8</v>
      </c>
      <c r="C278" s="11">
        <v>350028783</v>
      </c>
      <c r="D278" s="70">
        <v>350012548</v>
      </c>
      <c r="E278" s="11" t="s">
        <v>73</v>
      </c>
      <c r="F278" s="11" t="s">
        <v>840</v>
      </c>
      <c r="G278" s="63" t="s">
        <v>16</v>
      </c>
    </row>
    <row r="279" spans="1:7" x14ac:dyDescent="0.25">
      <c r="A279" s="11">
        <v>35</v>
      </c>
      <c r="B279" s="63" t="s">
        <v>8</v>
      </c>
      <c r="C279" s="11">
        <v>350028833</v>
      </c>
      <c r="D279" s="70">
        <v>350039947</v>
      </c>
      <c r="E279" s="11" t="s">
        <v>665</v>
      </c>
      <c r="F279" s="11" t="s">
        <v>150</v>
      </c>
      <c r="G279" s="63" t="s">
        <v>12</v>
      </c>
    </row>
    <row r="280" spans="1:7" x14ac:dyDescent="0.25">
      <c r="A280" s="11">
        <v>35</v>
      </c>
      <c r="B280" s="63" t="s">
        <v>8</v>
      </c>
      <c r="C280" s="11">
        <v>350028841</v>
      </c>
      <c r="D280" s="70">
        <v>350018313</v>
      </c>
      <c r="E280" s="11" t="s">
        <v>666</v>
      </c>
      <c r="F280" s="11" t="s">
        <v>367</v>
      </c>
      <c r="G280" s="63" t="s">
        <v>16</v>
      </c>
    </row>
    <row r="281" spans="1:7" x14ac:dyDescent="0.25">
      <c r="A281" s="11">
        <v>35</v>
      </c>
      <c r="B281" s="63" t="s">
        <v>8</v>
      </c>
      <c r="C281" s="11">
        <v>350028858</v>
      </c>
      <c r="D281" s="70">
        <v>350044913</v>
      </c>
      <c r="E281" s="11" t="s">
        <v>667</v>
      </c>
      <c r="F281" s="11" t="s">
        <v>845</v>
      </c>
      <c r="G281" s="63" t="s">
        <v>14</v>
      </c>
    </row>
    <row r="282" spans="1:7" x14ac:dyDescent="0.25">
      <c r="A282" s="11">
        <v>35</v>
      </c>
      <c r="B282" s="63" t="s">
        <v>8</v>
      </c>
      <c r="C282" s="11">
        <v>350030292</v>
      </c>
      <c r="D282" s="70">
        <v>220020739</v>
      </c>
      <c r="E282" s="11" t="s">
        <v>668</v>
      </c>
      <c r="F282" s="11" t="s">
        <v>42</v>
      </c>
      <c r="G282" s="63" t="s">
        <v>12</v>
      </c>
    </row>
    <row r="283" spans="1:7" x14ac:dyDescent="0.25">
      <c r="A283" s="11">
        <v>35</v>
      </c>
      <c r="B283" s="63" t="s">
        <v>8</v>
      </c>
      <c r="C283" s="11">
        <v>350030367</v>
      </c>
      <c r="D283" s="70">
        <v>220020739</v>
      </c>
      <c r="E283" s="11" t="s">
        <v>669</v>
      </c>
      <c r="F283" s="11" t="s">
        <v>670</v>
      </c>
      <c r="G283" s="63" t="s">
        <v>12</v>
      </c>
    </row>
    <row r="284" spans="1:7" x14ac:dyDescent="0.25">
      <c r="A284" s="11">
        <v>35</v>
      </c>
      <c r="B284" s="63" t="s">
        <v>8</v>
      </c>
      <c r="C284" s="11">
        <v>350030540</v>
      </c>
      <c r="D284" s="70">
        <v>350030532</v>
      </c>
      <c r="E284" s="11" t="s">
        <v>671</v>
      </c>
      <c r="F284" s="11" t="s">
        <v>672</v>
      </c>
      <c r="G284" s="63" t="s">
        <v>12</v>
      </c>
    </row>
    <row r="285" spans="1:7" x14ac:dyDescent="0.25">
      <c r="A285" s="11">
        <v>35</v>
      </c>
      <c r="B285" s="63" t="s">
        <v>8</v>
      </c>
      <c r="C285" s="11">
        <v>350030565</v>
      </c>
      <c r="D285" s="70">
        <v>350052114</v>
      </c>
      <c r="E285" s="11" t="s">
        <v>673</v>
      </c>
      <c r="F285" s="11" t="s">
        <v>840</v>
      </c>
      <c r="G285" s="63" t="s">
        <v>14</v>
      </c>
    </row>
    <row r="286" spans="1:7" x14ac:dyDescent="0.25">
      <c r="A286" s="11">
        <v>35</v>
      </c>
      <c r="B286" s="63" t="s">
        <v>8</v>
      </c>
      <c r="C286" s="11">
        <v>350030573</v>
      </c>
      <c r="D286" s="70">
        <v>350004149</v>
      </c>
      <c r="E286" s="11" t="s">
        <v>674</v>
      </c>
      <c r="F286" s="11" t="s">
        <v>335</v>
      </c>
      <c r="G286" s="63" t="s">
        <v>14</v>
      </c>
    </row>
    <row r="287" spans="1:7" x14ac:dyDescent="0.25">
      <c r="A287" s="11">
        <v>35</v>
      </c>
      <c r="B287" s="63" t="s">
        <v>8</v>
      </c>
      <c r="C287" s="11">
        <v>350030599</v>
      </c>
      <c r="D287" s="70">
        <v>560014649</v>
      </c>
      <c r="E287" s="11" t="s">
        <v>675</v>
      </c>
      <c r="F287" s="11" t="s">
        <v>633</v>
      </c>
      <c r="G287" s="63" t="s">
        <v>12</v>
      </c>
    </row>
    <row r="288" spans="1:7" x14ac:dyDescent="0.25">
      <c r="A288" s="11">
        <v>35</v>
      </c>
      <c r="B288" s="63" t="s">
        <v>8</v>
      </c>
      <c r="C288" s="11">
        <v>350030722</v>
      </c>
      <c r="D288" s="70">
        <v>560023376</v>
      </c>
      <c r="E288" s="11" t="s">
        <v>337</v>
      </c>
      <c r="F288" s="11" t="s">
        <v>335</v>
      </c>
      <c r="G288" s="63" t="s">
        <v>12</v>
      </c>
    </row>
    <row r="289" spans="1:7" x14ac:dyDescent="0.25">
      <c r="A289" s="11">
        <v>35</v>
      </c>
      <c r="B289" s="63" t="s">
        <v>8</v>
      </c>
      <c r="C289" s="11">
        <v>350030987</v>
      </c>
      <c r="D289" s="70">
        <v>350016580</v>
      </c>
      <c r="E289" s="11" t="s">
        <v>677</v>
      </c>
      <c r="F289" s="11" t="s">
        <v>156</v>
      </c>
      <c r="G289" s="63" t="s">
        <v>16</v>
      </c>
    </row>
    <row r="290" spans="1:7" x14ac:dyDescent="0.25">
      <c r="A290" s="11">
        <v>35</v>
      </c>
      <c r="B290" s="63" t="s">
        <v>8</v>
      </c>
      <c r="C290" s="11">
        <v>350031043</v>
      </c>
      <c r="D290" s="70">
        <v>350016473</v>
      </c>
      <c r="E290" s="11" t="s">
        <v>678</v>
      </c>
      <c r="F290" s="11" t="s">
        <v>143</v>
      </c>
      <c r="G290" s="63" t="s">
        <v>16</v>
      </c>
    </row>
    <row r="291" spans="1:7" x14ac:dyDescent="0.25">
      <c r="A291" s="11">
        <v>35</v>
      </c>
      <c r="B291" s="63" t="s">
        <v>8</v>
      </c>
      <c r="C291" s="11">
        <v>350031076</v>
      </c>
      <c r="D291" s="70">
        <v>350046512</v>
      </c>
      <c r="E291" s="11" t="s">
        <v>238</v>
      </c>
      <c r="F291" s="11" t="s">
        <v>845</v>
      </c>
      <c r="G291" s="63" t="s">
        <v>12</v>
      </c>
    </row>
    <row r="292" spans="1:7" x14ac:dyDescent="0.25">
      <c r="A292" s="11">
        <v>35</v>
      </c>
      <c r="B292" s="63" t="s">
        <v>8</v>
      </c>
      <c r="C292" s="11">
        <v>350031084</v>
      </c>
      <c r="D292" s="70">
        <v>350015038</v>
      </c>
      <c r="E292" s="11" t="s">
        <v>77</v>
      </c>
      <c r="F292" s="11" t="s">
        <v>76</v>
      </c>
      <c r="G292" s="63" t="s">
        <v>16</v>
      </c>
    </row>
    <row r="293" spans="1:7" x14ac:dyDescent="0.25">
      <c r="A293" s="11">
        <v>35</v>
      </c>
      <c r="B293" s="63" t="s">
        <v>8</v>
      </c>
      <c r="C293" s="11">
        <v>350031639</v>
      </c>
      <c r="D293" s="70">
        <v>350014486</v>
      </c>
      <c r="E293" s="11" t="s">
        <v>679</v>
      </c>
      <c r="F293" s="11" t="s">
        <v>32</v>
      </c>
      <c r="G293" s="63" t="s">
        <v>16</v>
      </c>
    </row>
    <row r="294" spans="1:7" x14ac:dyDescent="0.25">
      <c r="A294" s="11">
        <v>35</v>
      </c>
      <c r="B294" s="63" t="s">
        <v>8</v>
      </c>
      <c r="C294" s="11">
        <v>350031761</v>
      </c>
      <c r="D294" s="70">
        <v>920028560</v>
      </c>
      <c r="E294" s="11" t="s">
        <v>107</v>
      </c>
      <c r="F294" s="11" t="s">
        <v>106</v>
      </c>
      <c r="G294" s="63" t="s">
        <v>12</v>
      </c>
    </row>
    <row r="295" spans="1:7" x14ac:dyDescent="0.25">
      <c r="A295" s="11">
        <v>35</v>
      </c>
      <c r="B295" s="63" t="s">
        <v>8</v>
      </c>
      <c r="C295" s="11">
        <v>350031795</v>
      </c>
      <c r="D295" s="70">
        <v>220020739</v>
      </c>
      <c r="E295" s="11" t="s">
        <v>680</v>
      </c>
      <c r="F295" s="11" t="s">
        <v>681</v>
      </c>
      <c r="G295" s="63" t="s">
        <v>12</v>
      </c>
    </row>
    <row r="296" spans="1:7" x14ac:dyDescent="0.25">
      <c r="A296" s="11">
        <v>35</v>
      </c>
      <c r="B296" s="63" t="s">
        <v>8</v>
      </c>
      <c r="C296" s="11">
        <v>350032611</v>
      </c>
      <c r="D296" s="70">
        <v>350017323</v>
      </c>
      <c r="E296" s="11" t="s">
        <v>683</v>
      </c>
      <c r="F296" s="11" t="s">
        <v>241</v>
      </c>
      <c r="G296" s="63" t="s">
        <v>16</v>
      </c>
    </row>
    <row r="297" spans="1:7" x14ac:dyDescent="0.25">
      <c r="A297" s="11">
        <v>35</v>
      </c>
      <c r="B297" s="63" t="s">
        <v>8</v>
      </c>
      <c r="C297" s="11">
        <v>350032645</v>
      </c>
      <c r="D297" s="70">
        <v>350032637</v>
      </c>
      <c r="E297" s="11" t="s">
        <v>799</v>
      </c>
      <c r="F297" s="11" t="s">
        <v>803</v>
      </c>
      <c r="G297" s="63" t="s">
        <v>16</v>
      </c>
    </row>
    <row r="298" spans="1:7" x14ac:dyDescent="0.25">
      <c r="A298" s="11">
        <v>35</v>
      </c>
      <c r="B298" s="63" t="s">
        <v>8</v>
      </c>
      <c r="C298" s="11">
        <v>350032678</v>
      </c>
      <c r="D298" s="70">
        <v>750825846</v>
      </c>
      <c r="E298" s="11" t="s">
        <v>684</v>
      </c>
      <c r="F298" s="11" t="s">
        <v>846</v>
      </c>
      <c r="G298" s="63" t="s">
        <v>12</v>
      </c>
    </row>
    <row r="299" spans="1:7" x14ac:dyDescent="0.25">
      <c r="A299" s="11">
        <v>35</v>
      </c>
      <c r="B299" s="63" t="s">
        <v>8</v>
      </c>
      <c r="C299" s="11">
        <v>350032694</v>
      </c>
      <c r="D299" s="70">
        <v>350046199</v>
      </c>
      <c r="E299" s="11" t="s">
        <v>685</v>
      </c>
      <c r="F299" s="11" t="s">
        <v>335</v>
      </c>
      <c r="G299" s="63" t="s">
        <v>12</v>
      </c>
    </row>
    <row r="300" spans="1:7" x14ac:dyDescent="0.25">
      <c r="A300" s="11">
        <v>35</v>
      </c>
      <c r="B300" s="63" t="s">
        <v>8</v>
      </c>
      <c r="C300" s="11">
        <v>350033890</v>
      </c>
      <c r="D300" s="70">
        <v>350016515</v>
      </c>
      <c r="E300" s="11" t="s">
        <v>686</v>
      </c>
      <c r="F300" s="11" t="s">
        <v>867</v>
      </c>
      <c r="G300" s="63" t="s">
        <v>16</v>
      </c>
    </row>
    <row r="301" spans="1:7" x14ac:dyDescent="0.25">
      <c r="A301" s="11">
        <v>35</v>
      </c>
      <c r="B301" s="63" t="s">
        <v>8</v>
      </c>
      <c r="C301" s="11">
        <v>350039442</v>
      </c>
      <c r="D301" s="70">
        <v>750056335</v>
      </c>
      <c r="E301" s="11" t="s">
        <v>687</v>
      </c>
      <c r="F301" s="11" t="s">
        <v>106</v>
      </c>
      <c r="G301" s="63" t="s">
        <v>14</v>
      </c>
    </row>
    <row r="302" spans="1:7" x14ac:dyDescent="0.25">
      <c r="A302" s="11">
        <v>35</v>
      </c>
      <c r="B302" s="63" t="s">
        <v>8</v>
      </c>
      <c r="C302" s="11">
        <v>350039475</v>
      </c>
      <c r="D302" s="70">
        <v>350018131</v>
      </c>
      <c r="E302" s="11" t="s">
        <v>222</v>
      </c>
      <c r="F302" s="11" t="s">
        <v>789</v>
      </c>
      <c r="G302" s="63" t="s">
        <v>16</v>
      </c>
    </row>
    <row r="303" spans="1:7" x14ac:dyDescent="0.25">
      <c r="A303" s="11">
        <v>35</v>
      </c>
      <c r="B303" s="63" t="s">
        <v>8</v>
      </c>
      <c r="C303" s="11">
        <v>350039566</v>
      </c>
      <c r="D303" s="70">
        <v>350011748</v>
      </c>
      <c r="E303" s="11" t="s">
        <v>688</v>
      </c>
      <c r="F303" s="11" t="s">
        <v>689</v>
      </c>
      <c r="G303" s="63" t="s">
        <v>16</v>
      </c>
    </row>
    <row r="304" spans="1:7" x14ac:dyDescent="0.25">
      <c r="A304" s="11">
        <v>35</v>
      </c>
      <c r="B304" s="63" t="s">
        <v>8</v>
      </c>
      <c r="C304" s="11">
        <v>350040051</v>
      </c>
      <c r="D304" s="70">
        <v>350046199</v>
      </c>
      <c r="E304" s="11" t="s">
        <v>690</v>
      </c>
      <c r="F304" s="11" t="s">
        <v>691</v>
      </c>
      <c r="G304" s="63" t="s">
        <v>12</v>
      </c>
    </row>
    <row r="305" spans="1:7" x14ac:dyDescent="0.25">
      <c r="A305" s="11">
        <v>35</v>
      </c>
      <c r="B305" s="63" t="s">
        <v>8</v>
      </c>
      <c r="C305" s="11">
        <v>350040978</v>
      </c>
      <c r="D305" s="70">
        <v>350012555</v>
      </c>
      <c r="E305" s="11" t="s">
        <v>692</v>
      </c>
      <c r="F305" s="11" t="s">
        <v>226</v>
      </c>
      <c r="G305" s="63" t="s">
        <v>16</v>
      </c>
    </row>
    <row r="306" spans="1:7" x14ac:dyDescent="0.25">
      <c r="A306" s="11">
        <v>35</v>
      </c>
      <c r="B306" s="63" t="s">
        <v>8</v>
      </c>
      <c r="C306" s="11">
        <v>350041315</v>
      </c>
      <c r="D306" s="70">
        <v>350041307</v>
      </c>
      <c r="E306" s="11" t="s">
        <v>264</v>
      </c>
      <c r="F306" s="11" t="s">
        <v>265</v>
      </c>
      <c r="G306" s="63" t="s">
        <v>12</v>
      </c>
    </row>
    <row r="307" spans="1:7" x14ac:dyDescent="0.25">
      <c r="A307" s="11">
        <v>35</v>
      </c>
      <c r="B307" s="63" t="s">
        <v>8</v>
      </c>
      <c r="C307" s="11">
        <v>350042123</v>
      </c>
      <c r="D307" s="70">
        <v>750056335</v>
      </c>
      <c r="E307" s="11" t="s">
        <v>693</v>
      </c>
      <c r="F307" s="11" t="s">
        <v>633</v>
      </c>
      <c r="G307" s="63" t="s">
        <v>14</v>
      </c>
    </row>
    <row r="308" spans="1:7" x14ac:dyDescent="0.25">
      <c r="A308" s="11">
        <v>35</v>
      </c>
      <c r="B308" s="63" t="s">
        <v>8</v>
      </c>
      <c r="C308" s="11">
        <v>350042479</v>
      </c>
      <c r="D308" s="70">
        <v>350042438</v>
      </c>
      <c r="E308" s="11" t="s">
        <v>694</v>
      </c>
      <c r="F308" s="11" t="s">
        <v>55</v>
      </c>
      <c r="G308" s="63" t="s">
        <v>16</v>
      </c>
    </row>
    <row r="309" spans="1:7" x14ac:dyDescent="0.25">
      <c r="A309" s="11">
        <v>35</v>
      </c>
      <c r="B309" s="63" t="s">
        <v>8</v>
      </c>
      <c r="C309" s="11">
        <v>350042677</v>
      </c>
      <c r="D309" s="70">
        <v>560014649</v>
      </c>
      <c r="E309" s="11" t="s">
        <v>90</v>
      </c>
      <c r="F309" s="11" t="s">
        <v>844</v>
      </c>
      <c r="G309" s="63" t="s">
        <v>12</v>
      </c>
    </row>
    <row r="310" spans="1:7" x14ac:dyDescent="0.25">
      <c r="A310" s="11">
        <v>35</v>
      </c>
      <c r="B310" s="63" t="s">
        <v>8</v>
      </c>
      <c r="C310" s="11">
        <v>350043188</v>
      </c>
      <c r="D310" s="70">
        <v>350047536</v>
      </c>
      <c r="E310" s="11" t="s">
        <v>695</v>
      </c>
      <c r="F310" s="11" t="s">
        <v>847</v>
      </c>
      <c r="G310" s="63" t="s">
        <v>16</v>
      </c>
    </row>
    <row r="311" spans="1:7" x14ac:dyDescent="0.25">
      <c r="A311" s="11">
        <v>35</v>
      </c>
      <c r="B311" s="63" t="s">
        <v>8</v>
      </c>
      <c r="C311" s="11">
        <v>350043840</v>
      </c>
      <c r="D311" s="70">
        <v>350000246</v>
      </c>
      <c r="E311" s="11" t="s">
        <v>696</v>
      </c>
      <c r="F311" s="11" t="s">
        <v>842</v>
      </c>
      <c r="G311" s="63" t="s">
        <v>13</v>
      </c>
    </row>
    <row r="312" spans="1:7" x14ac:dyDescent="0.25">
      <c r="A312" s="11">
        <v>35</v>
      </c>
      <c r="B312" s="63" t="s">
        <v>8</v>
      </c>
      <c r="C312" s="11">
        <v>350044426</v>
      </c>
      <c r="D312" s="70">
        <v>350012829</v>
      </c>
      <c r="E312" s="11" t="s">
        <v>697</v>
      </c>
      <c r="F312" s="11" t="s">
        <v>233</v>
      </c>
      <c r="G312" s="63" t="s">
        <v>12</v>
      </c>
    </row>
    <row r="313" spans="1:7" x14ac:dyDescent="0.25">
      <c r="A313" s="11">
        <v>35</v>
      </c>
      <c r="B313" s="63" t="s">
        <v>8</v>
      </c>
      <c r="C313" s="11">
        <v>350044434</v>
      </c>
      <c r="D313" s="70">
        <v>560012130</v>
      </c>
      <c r="E313" s="11" t="s">
        <v>698</v>
      </c>
      <c r="F313" s="11" t="s">
        <v>335</v>
      </c>
      <c r="G313" s="63" t="s">
        <v>12</v>
      </c>
    </row>
    <row r="314" spans="1:7" x14ac:dyDescent="0.25">
      <c r="A314" s="11">
        <v>35</v>
      </c>
      <c r="B314" s="63" t="s">
        <v>8</v>
      </c>
      <c r="C314" s="11">
        <v>350045118</v>
      </c>
      <c r="D314" s="70">
        <v>770001154</v>
      </c>
      <c r="E314" s="11" t="s">
        <v>339</v>
      </c>
      <c r="F314" s="11" t="s">
        <v>335</v>
      </c>
      <c r="G314" s="63" t="s">
        <v>12</v>
      </c>
    </row>
    <row r="315" spans="1:7" x14ac:dyDescent="0.25">
      <c r="A315" s="11">
        <v>35</v>
      </c>
      <c r="B315" s="63" t="s">
        <v>8</v>
      </c>
      <c r="C315" s="11">
        <v>350045290</v>
      </c>
      <c r="D315" s="70">
        <v>220020739</v>
      </c>
      <c r="E315" s="11" t="s">
        <v>338</v>
      </c>
      <c r="F315" s="11" t="s">
        <v>335</v>
      </c>
      <c r="G315" s="63" t="s">
        <v>12</v>
      </c>
    </row>
    <row r="316" spans="1:7" x14ac:dyDescent="0.25">
      <c r="A316" s="11">
        <v>35</v>
      </c>
      <c r="B316" s="63" t="s">
        <v>888</v>
      </c>
      <c r="C316" s="11">
        <v>350045308</v>
      </c>
      <c r="D316" s="70">
        <v>350041380</v>
      </c>
      <c r="E316" s="11" t="s">
        <v>881</v>
      </c>
      <c r="F316" s="11" t="s">
        <v>160</v>
      </c>
      <c r="G316" s="63" t="s">
        <v>12</v>
      </c>
    </row>
    <row r="317" spans="1:7" x14ac:dyDescent="0.25">
      <c r="A317" s="11">
        <v>35</v>
      </c>
      <c r="B317" s="63" t="s">
        <v>8</v>
      </c>
      <c r="C317" s="11">
        <v>350045357</v>
      </c>
      <c r="D317" s="70">
        <v>940017304</v>
      </c>
      <c r="E317" s="11" t="s">
        <v>340</v>
      </c>
      <c r="F317" s="11" t="s">
        <v>335</v>
      </c>
      <c r="G317" s="63" t="s">
        <v>12</v>
      </c>
    </row>
    <row r="318" spans="1:7" x14ac:dyDescent="0.25">
      <c r="A318" s="11">
        <v>35</v>
      </c>
      <c r="B318" s="63" t="s">
        <v>8</v>
      </c>
      <c r="C318" s="11">
        <v>350045373</v>
      </c>
      <c r="D318" s="70">
        <v>750721300</v>
      </c>
      <c r="E318" s="11" t="s">
        <v>373</v>
      </c>
      <c r="F318" s="11" t="s">
        <v>633</v>
      </c>
      <c r="G318" s="63" t="s">
        <v>12</v>
      </c>
    </row>
    <row r="319" spans="1:7" x14ac:dyDescent="0.25">
      <c r="A319" s="11">
        <v>35</v>
      </c>
      <c r="B319" s="63" t="s">
        <v>888</v>
      </c>
      <c r="C319" s="11">
        <v>350046025</v>
      </c>
      <c r="D319" s="70">
        <v>560014649</v>
      </c>
      <c r="E319" s="11" t="s">
        <v>882</v>
      </c>
      <c r="F319" s="11" t="s">
        <v>335</v>
      </c>
      <c r="G319" s="63" t="s">
        <v>12</v>
      </c>
    </row>
    <row r="320" spans="1:7" x14ac:dyDescent="0.25">
      <c r="A320" s="11">
        <v>35</v>
      </c>
      <c r="B320" s="63" t="s">
        <v>8</v>
      </c>
      <c r="C320" s="11">
        <v>350046108</v>
      </c>
      <c r="D320" s="70">
        <v>560014649</v>
      </c>
      <c r="E320" s="11" t="s">
        <v>372</v>
      </c>
      <c r="F320" s="11" t="s">
        <v>633</v>
      </c>
      <c r="G320" s="63" t="s">
        <v>12</v>
      </c>
    </row>
    <row r="321" spans="1:7" x14ac:dyDescent="0.25">
      <c r="A321" s="11">
        <v>35</v>
      </c>
      <c r="B321" s="63" t="s">
        <v>888</v>
      </c>
      <c r="C321" s="11">
        <v>350046215</v>
      </c>
      <c r="D321" s="70">
        <v>350046199</v>
      </c>
      <c r="E321" s="11" t="s">
        <v>883</v>
      </c>
      <c r="F321" s="11" t="s">
        <v>691</v>
      </c>
      <c r="G321" s="63" t="s">
        <v>12</v>
      </c>
    </row>
    <row r="322" spans="1:7" x14ac:dyDescent="0.25">
      <c r="A322" s="11">
        <v>35</v>
      </c>
      <c r="B322" s="63" t="s">
        <v>888</v>
      </c>
      <c r="C322" s="11">
        <v>350046397</v>
      </c>
      <c r="D322" s="70">
        <v>350046389</v>
      </c>
      <c r="E322" s="11" t="s">
        <v>884</v>
      </c>
      <c r="F322" s="11" t="s">
        <v>633</v>
      </c>
      <c r="G322" s="63" t="s">
        <v>12</v>
      </c>
    </row>
    <row r="323" spans="1:7" x14ac:dyDescent="0.25">
      <c r="A323" s="11">
        <v>35</v>
      </c>
      <c r="B323" s="63" t="s">
        <v>8</v>
      </c>
      <c r="C323" s="11">
        <v>350046421</v>
      </c>
      <c r="D323" s="70">
        <v>350043915</v>
      </c>
      <c r="E323" s="11" t="s">
        <v>896</v>
      </c>
      <c r="F323" s="11" t="s">
        <v>897</v>
      </c>
      <c r="G323" s="63" t="s">
        <v>12</v>
      </c>
    </row>
    <row r="324" spans="1:7" x14ac:dyDescent="0.25">
      <c r="A324" s="11">
        <v>35</v>
      </c>
      <c r="B324" s="63" t="s">
        <v>8</v>
      </c>
      <c r="C324" s="11">
        <v>350046736</v>
      </c>
      <c r="D324" s="70">
        <v>940017304</v>
      </c>
      <c r="E324" s="11" t="s">
        <v>341</v>
      </c>
      <c r="F324" s="11" t="s">
        <v>335</v>
      </c>
      <c r="G324" s="63" t="s">
        <v>12</v>
      </c>
    </row>
    <row r="325" spans="1:7" x14ac:dyDescent="0.25">
      <c r="A325" s="11">
        <v>35</v>
      </c>
      <c r="B325" s="63" t="s">
        <v>8</v>
      </c>
      <c r="C325" s="11">
        <v>350046777</v>
      </c>
      <c r="D325" s="70">
        <v>350023248</v>
      </c>
      <c r="E325" s="11" t="s">
        <v>690</v>
      </c>
      <c r="F325" s="11" t="s">
        <v>699</v>
      </c>
      <c r="G325" s="63" t="s">
        <v>12</v>
      </c>
    </row>
    <row r="326" spans="1:7" x14ac:dyDescent="0.25">
      <c r="A326" s="11">
        <v>35</v>
      </c>
      <c r="B326" s="63" t="s">
        <v>8</v>
      </c>
      <c r="C326" s="11">
        <v>350046926</v>
      </c>
      <c r="D326" s="70">
        <v>560014649</v>
      </c>
      <c r="E326" s="11" t="s">
        <v>90</v>
      </c>
      <c r="F326" s="11" t="s">
        <v>848</v>
      </c>
      <c r="G326" s="63" t="s">
        <v>12</v>
      </c>
    </row>
    <row r="327" spans="1:7" x14ac:dyDescent="0.25">
      <c r="A327" s="11">
        <v>35</v>
      </c>
      <c r="B327" s="63" t="s">
        <v>888</v>
      </c>
      <c r="C327" s="11">
        <v>350047353</v>
      </c>
      <c r="D327" s="70">
        <v>350047346</v>
      </c>
      <c r="E327" s="11" t="s">
        <v>885</v>
      </c>
      <c r="F327" s="11" t="s">
        <v>125</v>
      </c>
      <c r="G327" s="63" t="s">
        <v>12</v>
      </c>
    </row>
    <row r="328" spans="1:7" x14ac:dyDescent="0.25">
      <c r="A328" s="11">
        <v>35</v>
      </c>
      <c r="B328" s="63" t="s">
        <v>8</v>
      </c>
      <c r="C328" s="11">
        <v>350047791</v>
      </c>
      <c r="D328" s="70">
        <v>350012456</v>
      </c>
      <c r="E328" s="11" t="s">
        <v>613</v>
      </c>
      <c r="F328" s="11" t="s">
        <v>700</v>
      </c>
      <c r="G328" s="63" t="s">
        <v>16</v>
      </c>
    </row>
    <row r="329" spans="1:7" x14ac:dyDescent="0.25">
      <c r="A329" s="11">
        <v>35</v>
      </c>
      <c r="B329" s="63" t="s">
        <v>888</v>
      </c>
      <c r="C329" s="11">
        <v>350049805</v>
      </c>
      <c r="D329" s="70">
        <v>350042735</v>
      </c>
      <c r="E329" s="11" t="s">
        <v>886</v>
      </c>
      <c r="F329" s="11" t="s">
        <v>887</v>
      </c>
      <c r="G329" s="63" t="s">
        <v>12</v>
      </c>
    </row>
    <row r="330" spans="1:7" x14ac:dyDescent="0.25">
      <c r="A330" s="11">
        <v>35</v>
      </c>
      <c r="B330" s="63" t="s">
        <v>8</v>
      </c>
      <c r="C330" s="11">
        <v>350052155</v>
      </c>
      <c r="D330" s="70">
        <v>350052973</v>
      </c>
      <c r="E330" s="11" t="s">
        <v>370</v>
      </c>
      <c r="F330" s="11" t="s">
        <v>633</v>
      </c>
      <c r="G330" s="63" t="s">
        <v>12</v>
      </c>
    </row>
    <row r="331" spans="1:7" x14ac:dyDescent="0.25">
      <c r="A331" s="11">
        <v>35</v>
      </c>
      <c r="B331" s="63" t="s">
        <v>8</v>
      </c>
      <c r="C331" s="11">
        <v>350052171</v>
      </c>
      <c r="D331" s="70">
        <v>350052163</v>
      </c>
      <c r="E331" s="11" t="s">
        <v>701</v>
      </c>
      <c r="F331" s="11" t="s">
        <v>644</v>
      </c>
      <c r="G331" s="63" t="s">
        <v>12</v>
      </c>
    </row>
    <row r="332" spans="1:7" x14ac:dyDescent="0.25">
      <c r="A332" s="11">
        <v>35</v>
      </c>
      <c r="B332" s="63" t="s">
        <v>8</v>
      </c>
      <c r="C332" s="11">
        <v>350054557</v>
      </c>
      <c r="D332" s="70">
        <v>350054540</v>
      </c>
      <c r="E332" s="11" t="s">
        <v>822</v>
      </c>
      <c r="F332" s="11" t="s">
        <v>125</v>
      </c>
      <c r="G332" s="63" t="s">
        <v>12</v>
      </c>
    </row>
    <row r="333" spans="1:7" x14ac:dyDescent="0.25">
      <c r="A333" s="11">
        <v>56</v>
      </c>
      <c r="B333" s="63" t="s">
        <v>8</v>
      </c>
      <c r="C333" s="11">
        <v>560000267</v>
      </c>
      <c r="D333" s="70">
        <v>560000374</v>
      </c>
      <c r="E333" s="11" t="s">
        <v>702</v>
      </c>
      <c r="F333" s="11" t="s">
        <v>114</v>
      </c>
      <c r="G333" s="63" t="s">
        <v>15</v>
      </c>
    </row>
    <row r="334" spans="1:7" x14ac:dyDescent="0.25">
      <c r="A334" s="11">
        <v>56</v>
      </c>
      <c r="B334" s="63" t="s">
        <v>8</v>
      </c>
      <c r="C334" s="11">
        <v>560002230</v>
      </c>
      <c r="D334" s="70">
        <v>560000507</v>
      </c>
      <c r="E334" s="11" t="s">
        <v>703</v>
      </c>
      <c r="F334" s="11" t="s">
        <v>44</v>
      </c>
      <c r="G334" s="63" t="s">
        <v>15</v>
      </c>
    </row>
    <row r="335" spans="1:7" x14ac:dyDescent="0.25">
      <c r="A335" s="11">
        <v>56</v>
      </c>
      <c r="B335" s="63" t="s">
        <v>8</v>
      </c>
      <c r="C335" s="11">
        <v>560002248</v>
      </c>
      <c r="D335" s="70">
        <v>560000515</v>
      </c>
      <c r="E335" s="11" t="s">
        <v>704</v>
      </c>
      <c r="F335" s="11" t="s">
        <v>72</v>
      </c>
      <c r="G335" s="63" t="s">
        <v>15</v>
      </c>
    </row>
    <row r="336" spans="1:7" x14ac:dyDescent="0.25">
      <c r="A336" s="11">
        <v>56</v>
      </c>
      <c r="B336" s="63" t="s">
        <v>8</v>
      </c>
      <c r="C336" s="11">
        <v>560002255</v>
      </c>
      <c r="D336" s="70">
        <v>560000523</v>
      </c>
      <c r="E336" s="11" t="s">
        <v>705</v>
      </c>
      <c r="F336" s="11" t="s">
        <v>99</v>
      </c>
      <c r="G336" s="63" t="s">
        <v>15</v>
      </c>
    </row>
    <row r="337" spans="1:7" x14ac:dyDescent="0.25">
      <c r="A337" s="11">
        <v>56</v>
      </c>
      <c r="B337" s="63" t="s">
        <v>8</v>
      </c>
      <c r="C337" s="11">
        <v>560002263</v>
      </c>
      <c r="D337" s="70">
        <v>560000531</v>
      </c>
      <c r="E337" s="11" t="s">
        <v>706</v>
      </c>
      <c r="F337" s="11" t="s">
        <v>118</v>
      </c>
      <c r="G337" s="63" t="s">
        <v>15</v>
      </c>
    </row>
    <row r="338" spans="1:7" x14ac:dyDescent="0.25">
      <c r="A338" s="11">
        <v>56</v>
      </c>
      <c r="B338" s="63" t="s">
        <v>8</v>
      </c>
      <c r="C338" s="11">
        <v>560002271</v>
      </c>
      <c r="D338" s="70">
        <v>560000549</v>
      </c>
      <c r="E338" s="11" t="s">
        <v>121</v>
      </c>
      <c r="F338" s="11" t="s">
        <v>122</v>
      </c>
      <c r="G338" s="63" t="s">
        <v>15</v>
      </c>
    </row>
    <row r="339" spans="1:7" x14ac:dyDescent="0.25">
      <c r="A339" s="11">
        <v>56</v>
      </c>
      <c r="B339" s="63" t="s">
        <v>8</v>
      </c>
      <c r="C339" s="11">
        <v>560002289</v>
      </c>
      <c r="D339" s="70">
        <v>560000556</v>
      </c>
      <c r="E339" s="11" t="s">
        <v>707</v>
      </c>
      <c r="F339" s="11" t="s">
        <v>132</v>
      </c>
      <c r="G339" s="63" t="s">
        <v>15</v>
      </c>
    </row>
    <row r="340" spans="1:7" x14ac:dyDescent="0.25">
      <c r="A340" s="11">
        <v>56</v>
      </c>
      <c r="B340" s="63" t="s">
        <v>8</v>
      </c>
      <c r="C340" s="11">
        <v>560002297</v>
      </c>
      <c r="D340" s="70">
        <v>560000564</v>
      </c>
      <c r="E340" s="11" t="s">
        <v>708</v>
      </c>
      <c r="F340" s="11" t="s">
        <v>215</v>
      </c>
      <c r="G340" s="63" t="s">
        <v>15</v>
      </c>
    </row>
    <row r="341" spans="1:7" x14ac:dyDescent="0.25">
      <c r="A341" s="11">
        <v>56</v>
      </c>
      <c r="B341" s="63" t="s">
        <v>8</v>
      </c>
      <c r="C341" s="11">
        <v>560002305</v>
      </c>
      <c r="D341" s="70">
        <v>560000572</v>
      </c>
      <c r="E341" s="11" t="s">
        <v>709</v>
      </c>
      <c r="F341" s="11" t="s">
        <v>228</v>
      </c>
      <c r="G341" s="63" t="s">
        <v>15</v>
      </c>
    </row>
    <row r="342" spans="1:7" x14ac:dyDescent="0.25">
      <c r="A342" s="11">
        <v>56</v>
      </c>
      <c r="B342" s="63" t="s">
        <v>8</v>
      </c>
      <c r="C342" s="11">
        <v>560002313</v>
      </c>
      <c r="D342" s="70">
        <v>560000580</v>
      </c>
      <c r="E342" s="11" t="s">
        <v>234</v>
      </c>
      <c r="F342" s="11" t="s">
        <v>235</v>
      </c>
      <c r="G342" s="63" t="s">
        <v>15</v>
      </c>
    </row>
    <row r="343" spans="1:7" x14ac:dyDescent="0.25">
      <c r="A343" s="11">
        <v>56</v>
      </c>
      <c r="B343" s="63" t="s">
        <v>8</v>
      </c>
      <c r="C343" s="11">
        <v>560002321</v>
      </c>
      <c r="D343" s="70">
        <v>560000598</v>
      </c>
      <c r="E343" s="11" t="s">
        <v>710</v>
      </c>
      <c r="F343" s="11" t="s">
        <v>324</v>
      </c>
      <c r="G343" s="63" t="s">
        <v>15</v>
      </c>
    </row>
    <row r="344" spans="1:7" x14ac:dyDescent="0.25">
      <c r="A344" s="11">
        <v>56</v>
      </c>
      <c r="B344" s="63" t="s">
        <v>8</v>
      </c>
      <c r="C344" s="11">
        <v>560002339</v>
      </c>
      <c r="D344" s="70">
        <v>560000606</v>
      </c>
      <c r="E344" s="11" t="s">
        <v>711</v>
      </c>
      <c r="F344" s="11" t="s">
        <v>326</v>
      </c>
      <c r="G344" s="63" t="s">
        <v>15</v>
      </c>
    </row>
    <row r="345" spans="1:7" x14ac:dyDescent="0.25">
      <c r="A345" s="11">
        <v>56</v>
      </c>
      <c r="B345" s="63" t="s">
        <v>8</v>
      </c>
      <c r="C345" s="11">
        <v>560002347</v>
      </c>
      <c r="D345" s="70">
        <v>560000614</v>
      </c>
      <c r="E345" s="11" t="s">
        <v>712</v>
      </c>
      <c r="F345" s="11" t="s">
        <v>345</v>
      </c>
      <c r="G345" s="63" t="s">
        <v>15</v>
      </c>
    </row>
    <row r="346" spans="1:7" x14ac:dyDescent="0.25">
      <c r="A346" s="11">
        <v>56</v>
      </c>
      <c r="B346" s="63" t="s">
        <v>8</v>
      </c>
      <c r="C346" s="11">
        <v>560002354</v>
      </c>
      <c r="D346" s="70">
        <v>560000622</v>
      </c>
      <c r="E346" s="11" t="s">
        <v>713</v>
      </c>
      <c r="F346" s="11" t="s">
        <v>361</v>
      </c>
      <c r="G346" s="63" t="s">
        <v>15</v>
      </c>
    </row>
    <row r="347" spans="1:7" x14ac:dyDescent="0.25">
      <c r="A347" s="11">
        <v>56</v>
      </c>
      <c r="B347" s="63" t="s">
        <v>8</v>
      </c>
      <c r="C347" s="11">
        <v>560002362</v>
      </c>
      <c r="D347" s="70">
        <v>560000630</v>
      </c>
      <c r="E347" s="11" t="s">
        <v>714</v>
      </c>
      <c r="F347" s="11" t="s">
        <v>165</v>
      </c>
      <c r="G347" s="63" t="s">
        <v>15</v>
      </c>
    </row>
    <row r="348" spans="1:7" x14ac:dyDescent="0.25">
      <c r="A348" s="11">
        <v>56</v>
      </c>
      <c r="B348" s="63" t="s">
        <v>8</v>
      </c>
      <c r="C348" s="11">
        <v>560002370</v>
      </c>
      <c r="D348" s="70">
        <v>560000648</v>
      </c>
      <c r="E348" s="11" t="s">
        <v>715</v>
      </c>
      <c r="F348" s="11" t="s">
        <v>33</v>
      </c>
      <c r="G348" s="63" t="s">
        <v>15</v>
      </c>
    </row>
    <row r="349" spans="1:7" x14ac:dyDescent="0.25">
      <c r="A349" s="11">
        <v>56</v>
      </c>
      <c r="B349" s="63" t="s">
        <v>8</v>
      </c>
      <c r="C349" s="11">
        <v>560002388</v>
      </c>
      <c r="D349" s="70">
        <v>560000655</v>
      </c>
      <c r="E349" s="11" t="s">
        <v>716</v>
      </c>
      <c r="F349" s="11" t="s">
        <v>717</v>
      </c>
      <c r="G349" s="63" t="s">
        <v>15</v>
      </c>
    </row>
    <row r="350" spans="1:7" x14ac:dyDescent="0.25">
      <c r="A350" s="11">
        <v>56</v>
      </c>
      <c r="B350" s="63" t="s">
        <v>8</v>
      </c>
      <c r="C350" s="11">
        <v>560002396</v>
      </c>
      <c r="D350" s="70">
        <v>560000663</v>
      </c>
      <c r="E350" s="11" t="s">
        <v>718</v>
      </c>
      <c r="F350" s="11" t="s">
        <v>140</v>
      </c>
      <c r="G350" s="63" t="s">
        <v>15</v>
      </c>
    </row>
    <row r="351" spans="1:7" x14ac:dyDescent="0.25">
      <c r="A351" s="11">
        <v>56</v>
      </c>
      <c r="B351" s="63" t="s">
        <v>8</v>
      </c>
      <c r="C351" s="11">
        <v>560003915</v>
      </c>
      <c r="D351" s="70">
        <v>560007965</v>
      </c>
      <c r="E351" s="11" t="s">
        <v>112</v>
      </c>
      <c r="F351" s="11" t="s">
        <v>219</v>
      </c>
      <c r="G351" s="63" t="s">
        <v>16</v>
      </c>
    </row>
    <row r="352" spans="1:7" x14ac:dyDescent="0.25">
      <c r="A352" s="11">
        <v>56</v>
      </c>
      <c r="B352" s="63" t="s">
        <v>8</v>
      </c>
      <c r="C352" s="11">
        <v>560003931</v>
      </c>
      <c r="D352" s="70">
        <v>560012130</v>
      </c>
      <c r="E352" s="11" t="s">
        <v>720</v>
      </c>
      <c r="F352" s="11" t="s">
        <v>205</v>
      </c>
      <c r="G352" s="63" t="s">
        <v>34</v>
      </c>
    </row>
    <row r="353" spans="1:7" x14ac:dyDescent="0.25">
      <c r="A353" s="11">
        <v>56</v>
      </c>
      <c r="B353" s="63" t="s">
        <v>8</v>
      </c>
      <c r="C353" s="11">
        <v>560004202</v>
      </c>
      <c r="D353" s="70">
        <v>350046199</v>
      </c>
      <c r="E353" s="11" t="s">
        <v>721</v>
      </c>
      <c r="F353" s="11" t="s">
        <v>357</v>
      </c>
      <c r="G353" s="63" t="s">
        <v>34</v>
      </c>
    </row>
    <row r="354" spans="1:7" x14ac:dyDescent="0.25">
      <c r="A354" s="11">
        <v>56</v>
      </c>
      <c r="B354" s="63" t="s">
        <v>8</v>
      </c>
      <c r="C354" s="11">
        <v>560004368</v>
      </c>
      <c r="D354" s="70">
        <v>750043713</v>
      </c>
      <c r="E354" s="11" t="s">
        <v>57</v>
      </c>
      <c r="F354" s="11" t="s">
        <v>56</v>
      </c>
      <c r="G354" s="63" t="s">
        <v>34</v>
      </c>
    </row>
    <row r="355" spans="1:7" x14ac:dyDescent="0.25">
      <c r="A355" s="11">
        <v>56</v>
      </c>
      <c r="B355" s="63" t="s">
        <v>8</v>
      </c>
      <c r="C355" s="11">
        <v>560004756</v>
      </c>
      <c r="D355" s="70">
        <v>560006108</v>
      </c>
      <c r="E355" s="11" t="s">
        <v>725</v>
      </c>
      <c r="F355" s="11" t="s">
        <v>387</v>
      </c>
      <c r="G355" s="63" t="s">
        <v>16</v>
      </c>
    </row>
    <row r="356" spans="1:7" x14ac:dyDescent="0.25">
      <c r="A356" s="11">
        <v>56</v>
      </c>
      <c r="B356" s="63" t="s">
        <v>8</v>
      </c>
      <c r="C356" s="11">
        <v>560004772</v>
      </c>
      <c r="D356" s="70">
        <v>560005746</v>
      </c>
      <c r="E356" s="11" t="s">
        <v>726</v>
      </c>
      <c r="F356" s="11" t="s">
        <v>151</v>
      </c>
      <c r="G356" s="63" t="s">
        <v>13</v>
      </c>
    </row>
    <row r="357" spans="1:7" x14ac:dyDescent="0.25">
      <c r="A357" s="11">
        <v>56</v>
      </c>
      <c r="B357" s="63" t="s">
        <v>8</v>
      </c>
      <c r="C357" s="11">
        <v>560004798</v>
      </c>
      <c r="D357" s="70">
        <v>560014748</v>
      </c>
      <c r="E357" s="11" t="s">
        <v>316</v>
      </c>
      <c r="F357" s="11" t="s">
        <v>315</v>
      </c>
      <c r="G357" s="63" t="s">
        <v>13</v>
      </c>
    </row>
    <row r="358" spans="1:7" x14ac:dyDescent="0.25">
      <c r="A358" s="11">
        <v>56</v>
      </c>
      <c r="B358" s="63" t="s">
        <v>8</v>
      </c>
      <c r="C358" s="11">
        <v>560004863</v>
      </c>
      <c r="D358" s="70">
        <v>560005878</v>
      </c>
      <c r="E358" s="11" t="s">
        <v>727</v>
      </c>
      <c r="F358" s="11" t="s">
        <v>66</v>
      </c>
      <c r="G358" s="63" t="s">
        <v>16</v>
      </c>
    </row>
    <row r="359" spans="1:7" x14ac:dyDescent="0.25">
      <c r="A359" s="11">
        <v>56</v>
      </c>
      <c r="B359" s="63" t="s">
        <v>8</v>
      </c>
      <c r="C359" s="11">
        <v>560004905</v>
      </c>
      <c r="D359" s="70">
        <v>560003329</v>
      </c>
      <c r="E359" s="11" t="s">
        <v>134</v>
      </c>
      <c r="F359" s="11" t="s">
        <v>135</v>
      </c>
      <c r="G359" s="63" t="s">
        <v>15</v>
      </c>
    </row>
    <row r="360" spans="1:7" x14ac:dyDescent="0.25">
      <c r="A360" s="11">
        <v>56</v>
      </c>
      <c r="B360" s="63" t="s">
        <v>8</v>
      </c>
      <c r="C360" s="11">
        <v>560004921</v>
      </c>
      <c r="D360" s="70">
        <v>560004699</v>
      </c>
      <c r="E360" s="11" t="s">
        <v>136</v>
      </c>
      <c r="F360" s="11" t="s">
        <v>137</v>
      </c>
      <c r="G360" s="63" t="s">
        <v>16</v>
      </c>
    </row>
    <row r="361" spans="1:7" x14ac:dyDescent="0.25">
      <c r="A361" s="11">
        <v>56</v>
      </c>
      <c r="B361" s="63" t="s">
        <v>8</v>
      </c>
      <c r="C361" s="11">
        <v>560004939</v>
      </c>
      <c r="D361" s="70">
        <v>560005829</v>
      </c>
      <c r="E361" s="11" t="s">
        <v>728</v>
      </c>
      <c r="F361" s="11" t="s">
        <v>147</v>
      </c>
      <c r="G361" s="63" t="s">
        <v>16</v>
      </c>
    </row>
    <row r="362" spans="1:7" x14ac:dyDescent="0.25">
      <c r="A362" s="11">
        <v>56</v>
      </c>
      <c r="B362" s="63" t="s">
        <v>8</v>
      </c>
      <c r="C362" s="11">
        <v>560004947</v>
      </c>
      <c r="D362" s="70">
        <v>560005811</v>
      </c>
      <c r="E362" s="11" t="s">
        <v>729</v>
      </c>
      <c r="F362" s="11" t="s">
        <v>151</v>
      </c>
      <c r="G362" s="63" t="s">
        <v>16</v>
      </c>
    </row>
    <row r="363" spans="1:7" x14ac:dyDescent="0.25">
      <c r="A363" s="11">
        <v>56</v>
      </c>
      <c r="B363" s="63" t="s">
        <v>8</v>
      </c>
      <c r="C363" s="11">
        <v>560004988</v>
      </c>
      <c r="D363" s="70">
        <v>560005761</v>
      </c>
      <c r="E363" s="11" t="s">
        <v>730</v>
      </c>
      <c r="F363" s="11" t="s">
        <v>200</v>
      </c>
      <c r="G363" s="63" t="s">
        <v>16</v>
      </c>
    </row>
    <row r="364" spans="1:7" x14ac:dyDescent="0.25">
      <c r="A364" s="11">
        <v>56</v>
      </c>
      <c r="B364" s="63" t="s">
        <v>8</v>
      </c>
      <c r="C364" s="11">
        <v>560005027</v>
      </c>
      <c r="D364" s="70">
        <v>940004088</v>
      </c>
      <c r="E364" s="11" t="s">
        <v>731</v>
      </c>
      <c r="F364" s="11" t="s">
        <v>205</v>
      </c>
      <c r="G364" s="63" t="s">
        <v>34</v>
      </c>
    </row>
    <row r="365" spans="1:7" x14ac:dyDescent="0.25">
      <c r="A365" s="11">
        <v>56</v>
      </c>
      <c r="B365" s="63" t="s">
        <v>8</v>
      </c>
      <c r="C365" s="11">
        <v>560005118</v>
      </c>
      <c r="D365" s="70">
        <v>560006181</v>
      </c>
      <c r="E365" s="11" t="s">
        <v>732</v>
      </c>
      <c r="F365" s="11" t="s">
        <v>220</v>
      </c>
      <c r="G365" s="63" t="s">
        <v>16</v>
      </c>
    </row>
    <row r="366" spans="1:7" x14ac:dyDescent="0.25">
      <c r="A366" s="11">
        <v>56</v>
      </c>
      <c r="B366" s="63" t="s">
        <v>8</v>
      </c>
      <c r="C366" s="11">
        <v>560005159</v>
      </c>
      <c r="D366" s="70">
        <v>560027740</v>
      </c>
      <c r="E366" s="11" t="s">
        <v>733</v>
      </c>
      <c r="F366" s="11" t="s">
        <v>274</v>
      </c>
      <c r="G366" s="63" t="s">
        <v>16</v>
      </c>
    </row>
    <row r="367" spans="1:7" x14ac:dyDescent="0.25">
      <c r="A367" s="11">
        <v>56</v>
      </c>
      <c r="B367" s="63" t="s">
        <v>8</v>
      </c>
      <c r="C367" s="11">
        <v>560005191</v>
      </c>
      <c r="D367" s="70">
        <v>560006116</v>
      </c>
      <c r="E367" s="11" t="s">
        <v>366</v>
      </c>
      <c r="F367" s="11" t="s">
        <v>365</v>
      </c>
      <c r="G367" s="63" t="s">
        <v>16</v>
      </c>
    </row>
    <row r="368" spans="1:7" x14ac:dyDescent="0.25">
      <c r="A368" s="11">
        <v>56</v>
      </c>
      <c r="B368" s="63" t="s">
        <v>8</v>
      </c>
      <c r="C368" s="11">
        <v>560005472</v>
      </c>
      <c r="D368" s="70">
        <v>560000978</v>
      </c>
      <c r="E368" s="11" t="s">
        <v>741</v>
      </c>
      <c r="F368" s="11" t="s">
        <v>360</v>
      </c>
      <c r="G368" s="63" t="s">
        <v>34</v>
      </c>
    </row>
    <row r="369" spans="1:7" x14ac:dyDescent="0.25">
      <c r="A369" s="11">
        <v>56</v>
      </c>
      <c r="B369" s="63" t="s">
        <v>8</v>
      </c>
      <c r="C369" s="11">
        <v>560005613</v>
      </c>
      <c r="D369" s="70">
        <v>560000259</v>
      </c>
      <c r="E369" s="11" t="s">
        <v>36</v>
      </c>
      <c r="F369" s="11" t="s">
        <v>139</v>
      </c>
      <c r="G369" s="63" t="s">
        <v>13</v>
      </c>
    </row>
    <row r="370" spans="1:7" x14ac:dyDescent="0.25">
      <c r="A370" s="11">
        <v>56</v>
      </c>
      <c r="B370" s="63" t="s">
        <v>8</v>
      </c>
      <c r="C370" s="11">
        <v>560006488</v>
      </c>
      <c r="D370" s="70">
        <v>560005795</v>
      </c>
      <c r="E370" s="11" t="s">
        <v>743</v>
      </c>
      <c r="F370" s="11" t="s">
        <v>174</v>
      </c>
      <c r="G370" s="63" t="s">
        <v>16</v>
      </c>
    </row>
    <row r="371" spans="1:7" x14ac:dyDescent="0.25">
      <c r="A371" s="11">
        <v>56</v>
      </c>
      <c r="B371" s="63" t="s">
        <v>8</v>
      </c>
      <c r="C371" s="11">
        <v>560006520</v>
      </c>
      <c r="D371" s="70">
        <v>560001026</v>
      </c>
      <c r="E371" s="11" t="s">
        <v>744</v>
      </c>
      <c r="F371" s="11" t="s">
        <v>304</v>
      </c>
      <c r="G371" s="63" t="s">
        <v>16</v>
      </c>
    </row>
    <row r="372" spans="1:7" x14ac:dyDescent="0.25">
      <c r="A372" s="11">
        <v>56</v>
      </c>
      <c r="B372" s="63" t="s">
        <v>8</v>
      </c>
      <c r="C372" s="11">
        <v>560006553</v>
      </c>
      <c r="D372" s="70">
        <v>560008781</v>
      </c>
      <c r="E372" s="11" t="s">
        <v>745</v>
      </c>
      <c r="F372" s="11" t="s">
        <v>242</v>
      </c>
      <c r="G372" s="63" t="s">
        <v>16</v>
      </c>
    </row>
    <row r="373" spans="1:7" x14ac:dyDescent="0.25">
      <c r="A373" s="11">
        <v>56</v>
      </c>
      <c r="B373" s="63" t="s">
        <v>8</v>
      </c>
      <c r="C373" s="11">
        <v>560006678</v>
      </c>
      <c r="D373" s="70">
        <v>560000044</v>
      </c>
      <c r="E373" s="11" t="s">
        <v>746</v>
      </c>
      <c r="F373" s="11" t="s">
        <v>274</v>
      </c>
      <c r="G373" s="63" t="s">
        <v>13</v>
      </c>
    </row>
    <row r="374" spans="1:7" x14ac:dyDescent="0.25">
      <c r="A374" s="11">
        <v>56</v>
      </c>
      <c r="B374" s="63" t="s">
        <v>8</v>
      </c>
      <c r="C374" s="11">
        <v>560006702</v>
      </c>
      <c r="D374" s="70">
        <v>560000085</v>
      </c>
      <c r="E374" s="11" t="s">
        <v>138</v>
      </c>
      <c r="F374" s="11" t="s">
        <v>188</v>
      </c>
      <c r="G374" s="63" t="s">
        <v>13</v>
      </c>
    </row>
    <row r="375" spans="1:7" x14ac:dyDescent="0.25">
      <c r="A375" s="11">
        <v>56</v>
      </c>
      <c r="B375" s="63" t="s">
        <v>8</v>
      </c>
      <c r="C375" s="11">
        <v>560006710</v>
      </c>
      <c r="D375" s="70">
        <v>560005746</v>
      </c>
      <c r="E375" s="11" t="s">
        <v>185</v>
      </c>
      <c r="F375" s="11" t="s">
        <v>186</v>
      </c>
      <c r="G375" s="63" t="s">
        <v>13</v>
      </c>
    </row>
    <row r="376" spans="1:7" x14ac:dyDescent="0.25">
      <c r="A376" s="11">
        <v>56</v>
      </c>
      <c r="B376" s="63" t="s">
        <v>8</v>
      </c>
      <c r="C376" s="11">
        <v>560006736</v>
      </c>
      <c r="D376" s="70">
        <v>560002222</v>
      </c>
      <c r="E376" s="11" t="s">
        <v>229</v>
      </c>
      <c r="F376" s="11" t="s">
        <v>230</v>
      </c>
      <c r="G376" s="63" t="s">
        <v>13</v>
      </c>
    </row>
    <row r="377" spans="1:7" x14ac:dyDescent="0.25">
      <c r="A377" s="11">
        <v>56</v>
      </c>
      <c r="B377" s="63" t="s">
        <v>8</v>
      </c>
      <c r="C377" s="11">
        <v>560006751</v>
      </c>
      <c r="D377" s="70">
        <v>560000077</v>
      </c>
      <c r="E377" s="11" t="s">
        <v>747</v>
      </c>
      <c r="F377" s="11" t="s">
        <v>162</v>
      </c>
      <c r="G377" s="63" t="s">
        <v>13</v>
      </c>
    </row>
    <row r="378" spans="1:7" x14ac:dyDescent="0.25">
      <c r="A378" s="11">
        <v>56</v>
      </c>
      <c r="B378" s="63" t="s">
        <v>8</v>
      </c>
      <c r="C378" s="11">
        <v>560006777</v>
      </c>
      <c r="D378" s="70">
        <v>350000048</v>
      </c>
      <c r="E378" s="11" t="s">
        <v>748</v>
      </c>
      <c r="F378" s="11" t="s">
        <v>70</v>
      </c>
      <c r="G378" s="63" t="s">
        <v>13</v>
      </c>
    </row>
    <row r="379" spans="1:7" x14ac:dyDescent="0.25">
      <c r="A379" s="11">
        <v>56</v>
      </c>
      <c r="B379" s="63" t="s">
        <v>8</v>
      </c>
      <c r="C379" s="11">
        <v>560006819</v>
      </c>
      <c r="D379" s="70">
        <v>560006801</v>
      </c>
      <c r="E379" s="11" t="s">
        <v>749</v>
      </c>
      <c r="F379" s="11" t="s">
        <v>176</v>
      </c>
      <c r="G379" s="63" t="s">
        <v>16</v>
      </c>
    </row>
    <row r="380" spans="1:7" x14ac:dyDescent="0.25">
      <c r="A380" s="11">
        <v>56</v>
      </c>
      <c r="B380" s="63" t="s">
        <v>8</v>
      </c>
      <c r="C380" s="11">
        <v>560006835</v>
      </c>
      <c r="D380" s="70">
        <v>560006827</v>
      </c>
      <c r="E380" s="11" t="s">
        <v>750</v>
      </c>
      <c r="F380" s="11" t="s">
        <v>72</v>
      </c>
      <c r="G380" s="63" t="s">
        <v>16</v>
      </c>
    </row>
    <row r="381" spans="1:7" x14ac:dyDescent="0.25">
      <c r="A381" s="11">
        <v>56</v>
      </c>
      <c r="B381" s="63" t="s">
        <v>8</v>
      </c>
      <c r="C381" s="11">
        <v>560006876</v>
      </c>
      <c r="D381" s="70">
        <v>560006868</v>
      </c>
      <c r="E381" s="11" t="s">
        <v>849</v>
      </c>
      <c r="F381" s="11" t="s">
        <v>159</v>
      </c>
      <c r="G381" s="63" t="s">
        <v>16</v>
      </c>
    </row>
    <row r="382" spans="1:7" x14ac:dyDescent="0.25">
      <c r="A382" s="11">
        <v>56</v>
      </c>
      <c r="B382" s="63" t="s">
        <v>8</v>
      </c>
      <c r="C382" s="11">
        <v>560007536</v>
      </c>
      <c r="D382" s="70">
        <v>560007528</v>
      </c>
      <c r="E382" s="11" t="s">
        <v>751</v>
      </c>
      <c r="F382" s="11" t="s">
        <v>89</v>
      </c>
      <c r="G382" s="63" t="s">
        <v>16</v>
      </c>
    </row>
    <row r="383" spans="1:7" x14ac:dyDescent="0.25">
      <c r="A383" s="11">
        <v>56</v>
      </c>
      <c r="B383" s="63" t="s">
        <v>8</v>
      </c>
      <c r="C383" s="11">
        <v>560009219</v>
      </c>
      <c r="D383" s="70">
        <v>560009078</v>
      </c>
      <c r="E383" s="11" t="s">
        <v>388</v>
      </c>
      <c r="F383" s="11" t="s">
        <v>387</v>
      </c>
      <c r="G383" s="63" t="s">
        <v>14</v>
      </c>
    </row>
    <row r="384" spans="1:7" x14ac:dyDescent="0.25">
      <c r="A384" s="11">
        <v>56</v>
      </c>
      <c r="B384" s="63" t="s">
        <v>8</v>
      </c>
      <c r="C384" s="11">
        <v>560009250</v>
      </c>
      <c r="D384" s="70">
        <v>560008443</v>
      </c>
      <c r="E384" s="11" t="s">
        <v>898</v>
      </c>
      <c r="F384" s="11" t="s">
        <v>306</v>
      </c>
      <c r="G384" s="63" t="s">
        <v>16</v>
      </c>
    </row>
    <row r="385" spans="1:7" x14ac:dyDescent="0.25">
      <c r="A385" s="11">
        <v>56</v>
      </c>
      <c r="B385" s="63" t="s">
        <v>8</v>
      </c>
      <c r="C385" s="11">
        <v>560009425</v>
      </c>
      <c r="D385" s="70">
        <v>560005167</v>
      </c>
      <c r="E385" s="11" t="s">
        <v>756</v>
      </c>
      <c r="F385" s="11" t="s">
        <v>281</v>
      </c>
      <c r="G385" s="63" t="s">
        <v>16</v>
      </c>
    </row>
    <row r="386" spans="1:7" x14ac:dyDescent="0.25">
      <c r="A386" s="11">
        <v>56</v>
      </c>
      <c r="B386" s="63" t="s">
        <v>8</v>
      </c>
      <c r="C386" s="11">
        <v>560009565</v>
      </c>
      <c r="D386" s="70">
        <v>560008575</v>
      </c>
      <c r="E386" s="11" t="s">
        <v>757</v>
      </c>
      <c r="F386" s="11" t="s">
        <v>38</v>
      </c>
      <c r="G386" s="63" t="s">
        <v>16</v>
      </c>
    </row>
    <row r="387" spans="1:7" x14ac:dyDescent="0.25">
      <c r="A387" s="11">
        <v>56</v>
      </c>
      <c r="B387" s="63" t="s">
        <v>8</v>
      </c>
      <c r="C387" s="11">
        <v>560009573</v>
      </c>
      <c r="D387" s="70">
        <v>560006132</v>
      </c>
      <c r="E387" s="11" t="s">
        <v>758</v>
      </c>
      <c r="F387" s="11" t="s">
        <v>315</v>
      </c>
      <c r="G387" s="63" t="s">
        <v>16</v>
      </c>
    </row>
    <row r="388" spans="1:7" x14ac:dyDescent="0.25">
      <c r="A388" s="11">
        <v>56</v>
      </c>
      <c r="B388" s="63" t="s">
        <v>8</v>
      </c>
      <c r="C388" s="11">
        <v>560009581</v>
      </c>
      <c r="D388" s="70">
        <v>560023376</v>
      </c>
      <c r="E388" s="11" t="s">
        <v>337</v>
      </c>
      <c r="F388" s="11" t="s">
        <v>205</v>
      </c>
      <c r="G388" s="63" t="s">
        <v>34</v>
      </c>
    </row>
    <row r="389" spans="1:7" x14ac:dyDescent="0.25">
      <c r="A389" s="11">
        <v>56</v>
      </c>
      <c r="B389" s="63" t="s">
        <v>8</v>
      </c>
      <c r="C389" s="11">
        <v>560009649</v>
      </c>
      <c r="D389" s="70">
        <v>560001497</v>
      </c>
      <c r="E389" s="11" t="s">
        <v>759</v>
      </c>
      <c r="F389" s="11" t="s">
        <v>387</v>
      </c>
      <c r="G389" s="63" t="s">
        <v>15</v>
      </c>
    </row>
    <row r="390" spans="1:7" x14ac:dyDescent="0.25">
      <c r="A390" s="11">
        <v>56</v>
      </c>
      <c r="B390" s="63" t="s">
        <v>8</v>
      </c>
      <c r="C390" s="11">
        <v>560009664</v>
      </c>
      <c r="D390" s="70">
        <v>560007619</v>
      </c>
      <c r="E390" s="11" t="s">
        <v>296</v>
      </c>
      <c r="F390" s="11" t="s">
        <v>297</v>
      </c>
      <c r="G390" s="63" t="s">
        <v>16</v>
      </c>
    </row>
    <row r="391" spans="1:7" x14ac:dyDescent="0.25">
      <c r="A391" s="11">
        <v>56</v>
      </c>
      <c r="B391" s="63" t="s">
        <v>8</v>
      </c>
      <c r="C391" s="11">
        <v>560009722</v>
      </c>
      <c r="D391" s="70">
        <v>560029662</v>
      </c>
      <c r="E391" s="11" t="s">
        <v>761</v>
      </c>
      <c r="F391" s="11" t="s">
        <v>210</v>
      </c>
      <c r="G391" s="63" t="s">
        <v>15</v>
      </c>
    </row>
    <row r="392" spans="1:7" x14ac:dyDescent="0.25">
      <c r="A392" s="11">
        <v>56</v>
      </c>
      <c r="B392" s="63" t="s">
        <v>8</v>
      </c>
      <c r="C392" s="11">
        <v>560009904</v>
      </c>
      <c r="D392" s="70">
        <v>560008559</v>
      </c>
      <c r="E392" s="11" t="s">
        <v>762</v>
      </c>
      <c r="F392" s="11" t="s">
        <v>349</v>
      </c>
      <c r="G392" s="63" t="s">
        <v>16</v>
      </c>
    </row>
    <row r="393" spans="1:7" x14ac:dyDescent="0.25">
      <c r="A393" s="11">
        <v>56</v>
      </c>
      <c r="B393" s="63" t="s">
        <v>8</v>
      </c>
      <c r="C393" s="11">
        <v>560010084</v>
      </c>
      <c r="D393" s="70">
        <v>560008583</v>
      </c>
      <c r="E393" s="11" t="s">
        <v>763</v>
      </c>
      <c r="F393" s="11" t="s">
        <v>157</v>
      </c>
      <c r="G393" s="63" t="s">
        <v>16</v>
      </c>
    </row>
    <row r="394" spans="1:7" x14ac:dyDescent="0.25">
      <c r="A394" s="11">
        <v>56</v>
      </c>
      <c r="B394" s="63" t="s">
        <v>8</v>
      </c>
      <c r="C394" s="11">
        <v>560010548</v>
      </c>
      <c r="D394" s="70">
        <v>920039773</v>
      </c>
      <c r="E394" s="11" t="s">
        <v>764</v>
      </c>
      <c r="F394" s="11" t="s">
        <v>325</v>
      </c>
      <c r="G394" s="63" t="s">
        <v>14</v>
      </c>
    </row>
    <row r="395" spans="1:7" x14ac:dyDescent="0.25">
      <c r="A395" s="11">
        <v>56</v>
      </c>
      <c r="B395" s="63" t="s">
        <v>8</v>
      </c>
      <c r="C395" s="11">
        <v>560011694</v>
      </c>
      <c r="D395" s="70">
        <v>560011660</v>
      </c>
      <c r="E395" s="11" t="s">
        <v>355</v>
      </c>
      <c r="F395" s="11" t="s">
        <v>356</v>
      </c>
      <c r="G395" s="63" t="s">
        <v>16</v>
      </c>
    </row>
    <row r="396" spans="1:7" x14ac:dyDescent="0.25">
      <c r="A396" s="11">
        <v>56</v>
      </c>
      <c r="B396" s="63" t="s">
        <v>8</v>
      </c>
      <c r="C396" s="11">
        <v>560011728</v>
      </c>
      <c r="D396" s="70">
        <v>560014508</v>
      </c>
      <c r="E396" s="11" t="s">
        <v>767</v>
      </c>
      <c r="F396" s="11" t="s">
        <v>850</v>
      </c>
      <c r="G396" s="63" t="s">
        <v>34</v>
      </c>
    </row>
    <row r="397" spans="1:7" x14ac:dyDescent="0.25">
      <c r="A397" s="11">
        <v>56</v>
      </c>
      <c r="B397" s="63" t="s">
        <v>8</v>
      </c>
      <c r="C397" s="11">
        <v>560011769</v>
      </c>
      <c r="D397" s="70">
        <v>560026940</v>
      </c>
      <c r="E397" s="11" t="s">
        <v>164</v>
      </c>
      <c r="F397" s="11" t="s">
        <v>768</v>
      </c>
      <c r="G397" s="63" t="s">
        <v>16</v>
      </c>
    </row>
    <row r="398" spans="1:7" x14ac:dyDescent="0.25">
      <c r="A398" s="11">
        <v>56</v>
      </c>
      <c r="B398" s="63" t="s">
        <v>8</v>
      </c>
      <c r="C398" s="11">
        <v>560011785</v>
      </c>
      <c r="D398" s="70">
        <v>920039773</v>
      </c>
      <c r="E398" s="11" t="s">
        <v>769</v>
      </c>
      <c r="F398" s="11" t="s">
        <v>38</v>
      </c>
      <c r="G398" s="63" t="s">
        <v>14</v>
      </c>
    </row>
    <row r="399" spans="1:7" x14ac:dyDescent="0.25">
      <c r="A399" s="11">
        <v>56</v>
      </c>
      <c r="B399" s="63" t="s">
        <v>8</v>
      </c>
      <c r="C399" s="11">
        <v>560011801</v>
      </c>
      <c r="D399" s="70">
        <v>560014508</v>
      </c>
      <c r="E399" s="11" t="s">
        <v>770</v>
      </c>
      <c r="F399" s="11" t="s">
        <v>151</v>
      </c>
      <c r="G399" s="63" t="s">
        <v>34</v>
      </c>
    </row>
    <row r="400" spans="1:7" x14ac:dyDescent="0.25">
      <c r="A400" s="11">
        <v>56</v>
      </c>
      <c r="B400" s="63" t="s">
        <v>8</v>
      </c>
      <c r="C400" s="11">
        <v>560011819</v>
      </c>
      <c r="D400" s="70">
        <v>920030152</v>
      </c>
      <c r="E400" s="11" t="s">
        <v>899</v>
      </c>
      <c r="F400" s="11" t="s">
        <v>387</v>
      </c>
      <c r="G400" s="63" t="s">
        <v>14</v>
      </c>
    </row>
    <row r="401" spans="1:7" x14ac:dyDescent="0.25">
      <c r="A401" s="11">
        <v>56</v>
      </c>
      <c r="B401" s="63" t="s">
        <v>8</v>
      </c>
      <c r="C401" s="11">
        <v>560011850</v>
      </c>
      <c r="D401" s="70">
        <v>920039773</v>
      </c>
      <c r="E401" s="11" t="s">
        <v>317</v>
      </c>
      <c r="F401" s="11" t="s">
        <v>315</v>
      </c>
      <c r="G401" s="63" t="s">
        <v>14</v>
      </c>
    </row>
    <row r="402" spans="1:7" x14ac:dyDescent="0.25">
      <c r="A402" s="11">
        <v>56</v>
      </c>
      <c r="B402" s="63" t="s">
        <v>8</v>
      </c>
      <c r="C402" s="11">
        <v>560012213</v>
      </c>
      <c r="D402" s="70">
        <v>750056335</v>
      </c>
      <c r="E402" s="11" t="s">
        <v>771</v>
      </c>
      <c r="F402" s="11" t="s">
        <v>361</v>
      </c>
      <c r="G402" s="63" t="s">
        <v>14</v>
      </c>
    </row>
    <row r="403" spans="1:7" x14ac:dyDescent="0.25">
      <c r="A403" s="11">
        <v>56</v>
      </c>
      <c r="B403" s="63" t="s">
        <v>8</v>
      </c>
      <c r="C403" s="11">
        <v>560012239</v>
      </c>
      <c r="D403" s="70">
        <v>560018079</v>
      </c>
      <c r="E403" s="11" t="s">
        <v>772</v>
      </c>
      <c r="F403" s="11" t="s">
        <v>72</v>
      </c>
      <c r="G403" s="63" t="s">
        <v>34</v>
      </c>
    </row>
    <row r="404" spans="1:7" x14ac:dyDescent="0.25">
      <c r="A404" s="11">
        <v>56</v>
      </c>
      <c r="B404" s="63" t="s">
        <v>8</v>
      </c>
      <c r="C404" s="11">
        <v>560012247</v>
      </c>
      <c r="D404" s="70">
        <v>560008732</v>
      </c>
      <c r="E404" s="11" t="s">
        <v>823</v>
      </c>
      <c r="F404" s="11" t="s">
        <v>145</v>
      </c>
      <c r="G404" s="63" t="s">
        <v>16</v>
      </c>
    </row>
    <row r="405" spans="1:7" x14ac:dyDescent="0.25">
      <c r="A405" s="11">
        <v>56</v>
      </c>
      <c r="B405" s="63" t="s">
        <v>8</v>
      </c>
      <c r="C405" s="11">
        <v>560012288</v>
      </c>
      <c r="D405" s="70">
        <v>560023376</v>
      </c>
      <c r="E405" s="11" t="s">
        <v>868</v>
      </c>
      <c r="F405" s="11" t="s">
        <v>173</v>
      </c>
      <c r="G405" s="63" t="s">
        <v>34</v>
      </c>
    </row>
    <row r="406" spans="1:7" x14ac:dyDescent="0.25">
      <c r="A406" s="11">
        <v>56</v>
      </c>
      <c r="B406" s="63" t="s">
        <v>8</v>
      </c>
      <c r="C406" s="11">
        <v>560012304</v>
      </c>
      <c r="D406" s="70">
        <v>560023376</v>
      </c>
      <c r="E406" s="11" t="s">
        <v>337</v>
      </c>
      <c r="F406" s="11" t="s">
        <v>387</v>
      </c>
      <c r="G406" s="63" t="s">
        <v>34</v>
      </c>
    </row>
    <row r="407" spans="1:7" x14ac:dyDescent="0.25">
      <c r="A407" s="11">
        <v>56</v>
      </c>
      <c r="B407" s="63" t="s">
        <v>8</v>
      </c>
      <c r="C407" s="11">
        <v>560012346</v>
      </c>
      <c r="D407" s="70">
        <v>560003352</v>
      </c>
      <c r="E407" s="11" t="s">
        <v>351</v>
      </c>
      <c r="F407" s="11" t="s">
        <v>349</v>
      </c>
      <c r="G407" s="63" t="s">
        <v>14</v>
      </c>
    </row>
    <row r="408" spans="1:7" x14ac:dyDescent="0.25">
      <c r="A408" s="11">
        <v>56</v>
      </c>
      <c r="B408" s="63" t="s">
        <v>8</v>
      </c>
      <c r="C408" s="11">
        <v>560015372</v>
      </c>
      <c r="D408" s="70">
        <v>560015364</v>
      </c>
      <c r="E408" s="11" t="s">
        <v>379</v>
      </c>
      <c r="F408" s="11" t="s">
        <v>380</v>
      </c>
      <c r="G408" s="63" t="s">
        <v>16</v>
      </c>
    </row>
    <row r="409" spans="1:7" x14ac:dyDescent="0.25">
      <c r="A409" s="11">
        <v>56</v>
      </c>
      <c r="B409" s="63" t="s">
        <v>8</v>
      </c>
      <c r="C409" s="11">
        <v>560015919</v>
      </c>
      <c r="D409" s="70">
        <v>560014649</v>
      </c>
      <c r="E409" s="11" t="s">
        <v>144</v>
      </c>
      <c r="F409" s="11" t="s">
        <v>274</v>
      </c>
      <c r="G409" s="63" t="s">
        <v>34</v>
      </c>
    </row>
    <row r="410" spans="1:7" x14ac:dyDescent="0.25">
      <c r="A410" s="11">
        <v>56</v>
      </c>
      <c r="B410" s="63" t="s">
        <v>8</v>
      </c>
      <c r="C410" s="11">
        <v>560017949</v>
      </c>
      <c r="D410" s="70">
        <v>560014649</v>
      </c>
      <c r="E410" s="11" t="s">
        <v>144</v>
      </c>
      <c r="F410" s="11" t="s">
        <v>174</v>
      </c>
      <c r="G410" s="63" t="s">
        <v>34</v>
      </c>
    </row>
    <row r="411" spans="1:7" x14ac:dyDescent="0.25">
      <c r="A411" s="11">
        <v>56</v>
      </c>
      <c r="B411" s="63" t="s">
        <v>8</v>
      </c>
      <c r="C411" s="11">
        <v>560018608</v>
      </c>
      <c r="D411" s="70">
        <v>560014649</v>
      </c>
      <c r="E411" s="11" t="s">
        <v>144</v>
      </c>
      <c r="F411" s="11" t="s">
        <v>305</v>
      </c>
      <c r="G411" s="63" t="s">
        <v>34</v>
      </c>
    </row>
    <row r="412" spans="1:7" x14ac:dyDescent="0.25">
      <c r="A412" s="11">
        <v>56</v>
      </c>
      <c r="B412" s="63" t="s">
        <v>8</v>
      </c>
      <c r="C412" s="11">
        <v>560019069</v>
      </c>
      <c r="D412" s="70">
        <v>560012130</v>
      </c>
      <c r="E412" s="11" t="s">
        <v>776</v>
      </c>
      <c r="F412" s="11" t="s">
        <v>387</v>
      </c>
      <c r="G412" s="63" t="s">
        <v>34</v>
      </c>
    </row>
    <row r="413" spans="1:7" x14ac:dyDescent="0.25">
      <c r="A413" s="11">
        <v>56</v>
      </c>
      <c r="B413" s="63" t="s">
        <v>8</v>
      </c>
      <c r="C413" s="11">
        <v>560019119</v>
      </c>
      <c r="D413" s="70">
        <v>920030186</v>
      </c>
      <c r="E413" s="11" t="s">
        <v>777</v>
      </c>
      <c r="F413" s="11" t="s">
        <v>169</v>
      </c>
      <c r="G413" s="63" t="s">
        <v>34</v>
      </c>
    </row>
    <row r="414" spans="1:7" x14ac:dyDescent="0.25">
      <c r="A414" s="11">
        <v>56</v>
      </c>
      <c r="B414" s="63" t="s">
        <v>8</v>
      </c>
      <c r="C414" s="11">
        <v>560019218</v>
      </c>
      <c r="D414" s="70">
        <v>560026635</v>
      </c>
      <c r="E414" s="11" t="s">
        <v>41</v>
      </c>
      <c r="F414" s="11" t="s">
        <v>40</v>
      </c>
      <c r="G414" s="63" t="s">
        <v>34</v>
      </c>
    </row>
    <row r="415" spans="1:7" x14ac:dyDescent="0.25">
      <c r="A415" s="11">
        <v>56</v>
      </c>
      <c r="B415" s="63" t="s">
        <v>8</v>
      </c>
      <c r="C415" s="11">
        <v>560021479</v>
      </c>
      <c r="D415" s="70">
        <v>770001154</v>
      </c>
      <c r="E415" s="11" t="s">
        <v>175</v>
      </c>
      <c r="F415" s="11" t="s">
        <v>174</v>
      </c>
      <c r="G415" s="63" t="s">
        <v>34</v>
      </c>
    </row>
    <row r="416" spans="1:7" x14ac:dyDescent="0.25">
      <c r="A416" s="11">
        <v>56</v>
      </c>
      <c r="B416" s="63" t="s">
        <v>8</v>
      </c>
      <c r="C416" s="11">
        <v>560022170</v>
      </c>
      <c r="D416" s="70">
        <v>560012130</v>
      </c>
      <c r="E416" s="11" t="s">
        <v>778</v>
      </c>
      <c r="F416" s="11" t="s">
        <v>269</v>
      </c>
      <c r="G416" s="63" t="s">
        <v>34</v>
      </c>
    </row>
    <row r="417" spans="1:7" x14ac:dyDescent="0.25">
      <c r="A417" s="11">
        <v>56</v>
      </c>
      <c r="B417" s="63" t="s">
        <v>8</v>
      </c>
      <c r="C417" s="11">
        <v>560023186</v>
      </c>
      <c r="D417" s="70">
        <v>830013678</v>
      </c>
      <c r="E417" s="11" t="s">
        <v>271</v>
      </c>
      <c r="F417" s="11" t="s">
        <v>269</v>
      </c>
      <c r="G417" s="63" t="s">
        <v>34</v>
      </c>
    </row>
    <row r="418" spans="1:7" x14ac:dyDescent="0.25">
      <c r="A418" s="11">
        <v>56</v>
      </c>
      <c r="B418" s="63" t="s">
        <v>8</v>
      </c>
      <c r="C418" s="11">
        <v>560023384</v>
      </c>
      <c r="D418" s="70">
        <v>560014649</v>
      </c>
      <c r="E418" s="11" t="s">
        <v>90</v>
      </c>
      <c r="F418" s="11" t="s">
        <v>205</v>
      </c>
      <c r="G418" s="63" t="s">
        <v>34</v>
      </c>
    </row>
    <row r="419" spans="1:7" x14ac:dyDescent="0.25">
      <c r="A419" s="11">
        <v>56</v>
      </c>
      <c r="B419" s="63" t="s">
        <v>8</v>
      </c>
      <c r="C419" s="11">
        <v>560023988</v>
      </c>
      <c r="D419" s="70">
        <v>560006058</v>
      </c>
      <c r="E419" s="11" t="s">
        <v>786</v>
      </c>
      <c r="F419" s="11" t="s">
        <v>205</v>
      </c>
      <c r="G419" s="63" t="s">
        <v>16</v>
      </c>
    </row>
    <row r="420" spans="1:7" x14ac:dyDescent="0.25">
      <c r="A420" s="11">
        <v>56</v>
      </c>
      <c r="B420" s="63" t="s">
        <v>8</v>
      </c>
      <c r="C420" s="11">
        <v>560024036</v>
      </c>
      <c r="D420" s="70">
        <v>560000705</v>
      </c>
      <c r="E420" s="11" t="s">
        <v>824</v>
      </c>
      <c r="F420" s="11" t="s">
        <v>56</v>
      </c>
      <c r="G420" s="63" t="s">
        <v>34</v>
      </c>
    </row>
    <row r="421" spans="1:7" x14ac:dyDescent="0.25">
      <c r="A421" s="135">
        <v>56</v>
      </c>
      <c r="B421" s="137" t="s">
        <v>8</v>
      </c>
      <c r="C421" s="136">
        <v>560024549</v>
      </c>
      <c r="D421" s="70">
        <v>560005746</v>
      </c>
      <c r="E421" s="136" t="s">
        <v>272</v>
      </c>
      <c r="F421" s="136" t="s">
        <v>273</v>
      </c>
      <c r="G421" s="137" t="s">
        <v>13</v>
      </c>
    </row>
    <row r="422" spans="1:7" x14ac:dyDescent="0.25">
      <c r="A422" s="135">
        <v>56</v>
      </c>
      <c r="B422" s="137" t="s">
        <v>8</v>
      </c>
      <c r="C422" s="136">
        <v>560024606</v>
      </c>
      <c r="D422" s="70">
        <v>560002032</v>
      </c>
      <c r="E422" s="136" t="s">
        <v>350</v>
      </c>
      <c r="F422" s="136" t="s">
        <v>349</v>
      </c>
      <c r="G422" s="137" t="s">
        <v>13</v>
      </c>
    </row>
    <row r="423" spans="1:7" x14ac:dyDescent="0.25">
      <c r="A423" s="135">
        <v>56</v>
      </c>
      <c r="B423" s="137" t="s">
        <v>8</v>
      </c>
      <c r="C423" s="136">
        <v>560024663</v>
      </c>
      <c r="D423" s="70">
        <v>560023210</v>
      </c>
      <c r="E423" s="136" t="s">
        <v>787</v>
      </c>
      <c r="F423" s="136" t="s">
        <v>387</v>
      </c>
      <c r="G423" s="137" t="s">
        <v>13</v>
      </c>
    </row>
    <row r="424" spans="1:7" x14ac:dyDescent="0.25">
      <c r="A424" s="135">
        <v>56</v>
      </c>
      <c r="B424" s="137" t="s">
        <v>8</v>
      </c>
      <c r="C424" s="136">
        <v>560024788</v>
      </c>
      <c r="D424" s="70">
        <v>560014649</v>
      </c>
      <c r="E424" s="136" t="s">
        <v>144</v>
      </c>
      <c r="F424" s="136" t="s">
        <v>145</v>
      </c>
      <c r="G424" s="137" t="s">
        <v>34</v>
      </c>
    </row>
    <row r="425" spans="1:7" x14ac:dyDescent="0.25">
      <c r="A425" s="135">
        <v>56</v>
      </c>
      <c r="B425" s="137" t="s">
        <v>8</v>
      </c>
      <c r="C425" s="136">
        <v>560024887</v>
      </c>
      <c r="D425" s="70">
        <v>560012130</v>
      </c>
      <c r="E425" s="136" t="s">
        <v>270</v>
      </c>
      <c r="F425" s="136" t="s">
        <v>269</v>
      </c>
      <c r="G425" s="137" t="s">
        <v>12</v>
      </c>
    </row>
    <row r="426" spans="1:7" x14ac:dyDescent="0.25">
      <c r="A426" s="135">
        <v>56</v>
      </c>
      <c r="B426" s="137" t="s">
        <v>8</v>
      </c>
      <c r="C426" s="136">
        <v>560024986</v>
      </c>
      <c r="D426" s="70">
        <v>560014649</v>
      </c>
      <c r="E426" s="136" t="s">
        <v>144</v>
      </c>
      <c r="F426" s="136" t="s">
        <v>173</v>
      </c>
      <c r="G426" s="137" t="s">
        <v>34</v>
      </c>
    </row>
    <row r="427" spans="1:7" x14ac:dyDescent="0.25">
      <c r="A427" s="135">
        <v>56</v>
      </c>
      <c r="B427" s="137" t="s">
        <v>8</v>
      </c>
      <c r="C427" s="136">
        <v>560025520</v>
      </c>
      <c r="D427" s="70">
        <v>770001154</v>
      </c>
      <c r="E427" s="136" t="s">
        <v>788</v>
      </c>
      <c r="F427" s="136" t="s">
        <v>215</v>
      </c>
      <c r="G427" s="137" t="s">
        <v>34</v>
      </c>
    </row>
    <row r="428" spans="1:7" x14ac:dyDescent="0.25">
      <c r="A428" s="135">
        <v>56</v>
      </c>
      <c r="B428" s="137" t="s">
        <v>8</v>
      </c>
      <c r="C428" s="136">
        <v>560025645</v>
      </c>
      <c r="D428" s="70">
        <v>560014649</v>
      </c>
      <c r="E428" s="136" t="s">
        <v>144</v>
      </c>
      <c r="F428" s="136" t="s">
        <v>387</v>
      </c>
      <c r="G428" s="137" t="s">
        <v>34</v>
      </c>
    </row>
    <row r="429" spans="1:7" x14ac:dyDescent="0.25">
      <c r="A429" s="135">
        <v>56</v>
      </c>
      <c r="B429" s="137" t="s">
        <v>8</v>
      </c>
      <c r="C429" s="136">
        <v>560025686</v>
      </c>
      <c r="D429" s="70">
        <v>560005746</v>
      </c>
      <c r="E429" s="136" t="s">
        <v>825</v>
      </c>
      <c r="F429" s="136" t="s">
        <v>851</v>
      </c>
      <c r="G429" s="137" t="s">
        <v>13</v>
      </c>
    </row>
    <row r="430" spans="1:7" x14ac:dyDescent="0.25">
      <c r="A430" s="135">
        <v>56</v>
      </c>
      <c r="B430" s="137" t="s">
        <v>8</v>
      </c>
      <c r="C430" s="136">
        <v>560025694</v>
      </c>
      <c r="D430" s="70">
        <v>560012130</v>
      </c>
      <c r="E430" s="136" t="s">
        <v>313</v>
      </c>
      <c r="F430" s="136" t="s">
        <v>314</v>
      </c>
      <c r="G430" s="137" t="s">
        <v>34</v>
      </c>
    </row>
    <row r="431" spans="1:7" x14ac:dyDescent="0.25">
      <c r="A431" s="135">
        <v>56</v>
      </c>
      <c r="B431" s="137" t="s">
        <v>8</v>
      </c>
      <c r="C431" s="136">
        <v>560025892</v>
      </c>
      <c r="D431" s="70">
        <v>560012130</v>
      </c>
      <c r="E431" s="136" t="s">
        <v>869</v>
      </c>
      <c r="F431" s="136" t="s">
        <v>292</v>
      </c>
      <c r="G431" s="137" t="s">
        <v>34</v>
      </c>
    </row>
    <row r="432" spans="1:7" x14ac:dyDescent="0.25">
      <c r="A432" s="135">
        <v>56</v>
      </c>
      <c r="B432" s="137" t="s">
        <v>8</v>
      </c>
      <c r="C432" s="136">
        <v>560026395</v>
      </c>
      <c r="D432" s="70">
        <v>440052173</v>
      </c>
      <c r="E432" s="136" t="s">
        <v>49</v>
      </c>
      <c r="F432" s="136" t="s">
        <v>50</v>
      </c>
      <c r="G432" s="137" t="s">
        <v>14</v>
      </c>
    </row>
    <row r="433" spans="1:7" x14ac:dyDescent="0.25">
      <c r="A433" s="135">
        <v>56</v>
      </c>
      <c r="B433" s="137" t="s">
        <v>8</v>
      </c>
      <c r="C433" s="136">
        <v>560032740</v>
      </c>
      <c r="D433" s="70">
        <v>560032732</v>
      </c>
      <c r="E433" s="136" t="s">
        <v>900</v>
      </c>
      <c r="F433" s="136" t="s">
        <v>387</v>
      </c>
      <c r="G433" s="137" t="s">
        <v>34</v>
      </c>
    </row>
    <row r="434" spans="1:7" x14ac:dyDescent="0.25">
      <c r="A434" s="11">
        <v>22</v>
      </c>
      <c r="B434" s="63" t="s">
        <v>5</v>
      </c>
      <c r="C434" s="11">
        <v>220004725</v>
      </c>
      <c r="D434" s="70">
        <v>220024541</v>
      </c>
      <c r="E434" s="11" t="s">
        <v>434</v>
      </c>
      <c r="F434" s="11" t="s">
        <v>180</v>
      </c>
      <c r="G434" s="63" t="s">
        <v>12</v>
      </c>
    </row>
    <row r="435" spans="1:7" x14ac:dyDescent="0.25">
      <c r="A435" s="11">
        <v>22</v>
      </c>
      <c r="B435" s="63" t="s">
        <v>5</v>
      </c>
      <c r="C435" s="11">
        <v>220004733</v>
      </c>
      <c r="D435" s="70">
        <v>220023360</v>
      </c>
      <c r="E435" s="11" t="s">
        <v>435</v>
      </c>
      <c r="F435" s="11" t="s">
        <v>85</v>
      </c>
      <c r="G435" s="63" t="s">
        <v>16</v>
      </c>
    </row>
    <row r="436" spans="1:7" x14ac:dyDescent="0.25">
      <c r="A436" s="11">
        <v>22</v>
      </c>
      <c r="B436" s="63" t="s">
        <v>5</v>
      </c>
      <c r="C436" s="11">
        <v>220004758</v>
      </c>
      <c r="D436" s="70">
        <v>220001051</v>
      </c>
      <c r="E436" s="11" t="s">
        <v>436</v>
      </c>
      <c r="F436" s="11" t="s">
        <v>290</v>
      </c>
      <c r="G436" s="63" t="s">
        <v>12</v>
      </c>
    </row>
    <row r="437" spans="1:7" x14ac:dyDescent="0.25">
      <c r="A437" s="11">
        <v>22</v>
      </c>
      <c r="B437" s="63" t="s">
        <v>5</v>
      </c>
      <c r="C437" s="11">
        <v>220005151</v>
      </c>
      <c r="D437" s="70">
        <v>220000947</v>
      </c>
      <c r="E437" s="11" t="s">
        <v>443</v>
      </c>
      <c r="F437" s="11" t="s">
        <v>221</v>
      </c>
      <c r="G437" s="63" t="s">
        <v>12</v>
      </c>
    </row>
    <row r="438" spans="1:7" x14ac:dyDescent="0.25">
      <c r="A438" s="11">
        <v>22</v>
      </c>
      <c r="B438" s="63" t="s">
        <v>5</v>
      </c>
      <c r="C438" s="11">
        <v>220005227</v>
      </c>
      <c r="D438" s="70">
        <v>220023378</v>
      </c>
      <c r="E438" s="11" t="s">
        <v>444</v>
      </c>
      <c r="F438" s="11" t="s">
        <v>353</v>
      </c>
      <c r="G438" s="63" t="s">
        <v>16</v>
      </c>
    </row>
    <row r="439" spans="1:7" x14ac:dyDescent="0.25">
      <c r="A439" s="11">
        <v>22</v>
      </c>
      <c r="B439" s="63" t="s">
        <v>5</v>
      </c>
      <c r="C439" s="11">
        <v>220005664</v>
      </c>
      <c r="D439" s="70">
        <v>220023618</v>
      </c>
      <c r="E439" s="11" t="s">
        <v>452</v>
      </c>
      <c r="F439" s="11" t="s">
        <v>209</v>
      </c>
      <c r="G439" s="63" t="s">
        <v>12</v>
      </c>
    </row>
    <row r="440" spans="1:7" x14ac:dyDescent="0.25">
      <c r="A440" s="11">
        <v>22</v>
      </c>
      <c r="B440" s="63" t="s">
        <v>5</v>
      </c>
      <c r="C440" s="11">
        <v>220007678</v>
      </c>
      <c r="D440" s="70">
        <v>220023600</v>
      </c>
      <c r="E440" s="11" t="s">
        <v>468</v>
      </c>
      <c r="F440" s="11" t="s">
        <v>170</v>
      </c>
      <c r="G440" s="63" t="s">
        <v>16</v>
      </c>
    </row>
    <row r="441" spans="1:7" x14ac:dyDescent="0.25">
      <c r="A441" s="11">
        <v>22</v>
      </c>
      <c r="B441" s="63" t="s">
        <v>5</v>
      </c>
      <c r="C441" s="11">
        <v>220008940</v>
      </c>
      <c r="D441" s="70">
        <v>560014748</v>
      </c>
      <c r="E441" s="11" t="s">
        <v>472</v>
      </c>
      <c r="F441" s="11" t="s">
        <v>206</v>
      </c>
      <c r="G441" s="63" t="s">
        <v>13</v>
      </c>
    </row>
    <row r="442" spans="1:7" x14ac:dyDescent="0.25">
      <c r="A442" s="11">
        <v>22</v>
      </c>
      <c r="B442" s="63" t="s">
        <v>5</v>
      </c>
      <c r="C442" s="11">
        <v>220013775</v>
      </c>
      <c r="D442" s="70">
        <v>220003008</v>
      </c>
      <c r="E442" s="11" t="s">
        <v>477</v>
      </c>
      <c r="F442" s="11" t="s">
        <v>148</v>
      </c>
      <c r="G442" s="63" t="s">
        <v>12</v>
      </c>
    </row>
    <row r="443" spans="1:7" x14ac:dyDescent="0.25">
      <c r="A443" s="113">
        <v>22</v>
      </c>
      <c r="B443" s="63" t="s">
        <v>5</v>
      </c>
      <c r="C443" s="11">
        <v>220016059</v>
      </c>
      <c r="D443" s="70">
        <v>350023412</v>
      </c>
      <c r="E443" s="11" t="s">
        <v>487</v>
      </c>
      <c r="F443" s="11" t="s">
        <v>214</v>
      </c>
      <c r="G443" s="63" t="s">
        <v>12</v>
      </c>
    </row>
    <row r="444" spans="1:7" x14ac:dyDescent="0.25">
      <c r="A444" s="113">
        <v>22</v>
      </c>
      <c r="B444" s="63" t="s">
        <v>5</v>
      </c>
      <c r="C444" s="11">
        <v>220016422</v>
      </c>
      <c r="D444" s="70">
        <v>220016414</v>
      </c>
      <c r="E444" s="11" t="s">
        <v>489</v>
      </c>
      <c r="F444" s="11" t="s">
        <v>96</v>
      </c>
      <c r="G444" s="63" t="s">
        <v>12</v>
      </c>
    </row>
    <row r="445" spans="1:7" x14ac:dyDescent="0.25">
      <c r="A445" s="113">
        <v>22</v>
      </c>
      <c r="B445" s="63" t="s">
        <v>5</v>
      </c>
      <c r="C445" s="11">
        <v>220016539</v>
      </c>
      <c r="D445" s="70">
        <v>220017727</v>
      </c>
      <c r="E445" s="11" t="s">
        <v>490</v>
      </c>
      <c r="F445" s="11" t="s">
        <v>259</v>
      </c>
      <c r="G445" s="63" t="s">
        <v>12</v>
      </c>
    </row>
    <row r="446" spans="1:7" x14ac:dyDescent="0.25">
      <c r="A446" s="113">
        <v>22</v>
      </c>
      <c r="B446" s="63" t="s">
        <v>5</v>
      </c>
      <c r="C446" s="11">
        <v>220019426</v>
      </c>
      <c r="D446" s="70">
        <v>220000855</v>
      </c>
      <c r="E446" s="11" t="s">
        <v>493</v>
      </c>
      <c r="F446" s="11" t="s">
        <v>104</v>
      </c>
      <c r="G446" s="63" t="s">
        <v>12</v>
      </c>
    </row>
    <row r="447" spans="1:7" x14ac:dyDescent="0.25">
      <c r="A447" s="113">
        <v>22</v>
      </c>
      <c r="B447" s="63" t="s">
        <v>5</v>
      </c>
      <c r="C447" s="11">
        <v>220019731</v>
      </c>
      <c r="D447" s="70">
        <v>220001002</v>
      </c>
      <c r="E447" s="11" t="s">
        <v>494</v>
      </c>
      <c r="F447" s="11" t="s">
        <v>64</v>
      </c>
      <c r="G447" s="63" t="s">
        <v>12</v>
      </c>
    </row>
    <row r="448" spans="1:7" x14ac:dyDescent="0.25">
      <c r="A448" s="113">
        <v>22</v>
      </c>
      <c r="B448" s="63" t="s">
        <v>5</v>
      </c>
      <c r="C448" s="11">
        <v>220024152</v>
      </c>
      <c r="D448" s="70">
        <v>220024103</v>
      </c>
      <c r="E448" s="11" t="s">
        <v>207</v>
      </c>
      <c r="F448" s="11" t="s">
        <v>206</v>
      </c>
      <c r="G448" s="63" t="s">
        <v>16</v>
      </c>
    </row>
    <row r="449" spans="1:7" x14ac:dyDescent="0.25">
      <c r="A449" s="113">
        <v>29</v>
      </c>
      <c r="B449" s="63" t="s">
        <v>5</v>
      </c>
      <c r="C449" s="11">
        <v>290005701</v>
      </c>
      <c r="D449" s="70">
        <v>290007236</v>
      </c>
      <c r="E449" s="11" t="s">
        <v>311</v>
      </c>
      <c r="F449" s="11" t="s">
        <v>312</v>
      </c>
      <c r="G449" s="63" t="s">
        <v>16</v>
      </c>
    </row>
    <row r="450" spans="1:7" x14ac:dyDescent="0.25">
      <c r="A450" s="113">
        <v>29</v>
      </c>
      <c r="B450" s="63" t="s">
        <v>5</v>
      </c>
      <c r="C450" s="11">
        <v>290005719</v>
      </c>
      <c r="D450" s="70">
        <v>290007244</v>
      </c>
      <c r="E450" s="11" t="s">
        <v>327</v>
      </c>
      <c r="F450" s="11" t="s">
        <v>328</v>
      </c>
      <c r="G450" s="63" t="s">
        <v>16</v>
      </c>
    </row>
    <row r="451" spans="1:7" x14ac:dyDescent="0.25">
      <c r="A451" s="113">
        <v>29</v>
      </c>
      <c r="B451" s="63" t="s">
        <v>5</v>
      </c>
      <c r="C451" s="11">
        <v>290005792</v>
      </c>
      <c r="D451" s="70">
        <v>290007574</v>
      </c>
      <c r="E451" s="11" t="s">
        <v>535</v>
      </c>
      <c r="F451" s="11" t="s">
        <v>58</v>
      </c>
      <c r="G451" s="63" t="s">
        <v>12</v>
      </c>
    </row>
    <row r="452" spans="1:7" x14ac:dyDescent="0.25">
      <c r="A452" s="113">
        <v>29</v>
      </c>
      <c r="B452" s="63" t="s">
        <v>5</v>
      </c>
      <c r="C452" s="11">
        <v>290005800</v>
      </c>
      <c r="D452" s="70">
        <v>290001221</v>
      </c>
      <c r="E452" s="11" t="s">
        <v>852</v>
      </c>
      <c r="F452" s="11" t="s">
        <v>58</v>
      </c>
      <c r="G452" s="63" t="s">
        <v>12</v>
      </c>
    </row>
    <row r="453" spans="1:7" x14ac:dyDescent="0.25">
      <c r="A453" s="113">
        <v>29</v>
      </c>
      <c r="B453" s="63" t="s">
        <v>5</v>
      </c>
      <c r="C453" s="11">
        <v>290005818</v>
      </c>
      <c r="D453" s="70">
        <v>290002294</v>
      </c>
      <c r="E453" s="11" t="s">
        <v>536</v>
      </c>
      <c r="F453" s="11" t="s">
        <v>227</v>
      </c>
      <c r="G453" s="63" t="s">
        <v>12</v>
      </c>
    </row>
    <row r="454" spans="1:7" x14ac:dyDescent="0.25">
      <c r="A454" s="113">
        <v>29</v>
      </c>
      <c r="B454" s="63" t="s">
        <v>5</v>
      </c>
      <c r="C454" s="11">
        <v>290006162</v>
      </c>
      <c r="D454" s="70">
        <v>290010115</v>
      </c>
      <c r="E454" s="11" t="s">
        <v>378</v>
      </c>
      <c r="F454" s="11" t="s">
        <v>377</v>
      </c>
      <c r="G454" s="63" t="s">
        <v>12</v>
      </c>
    </row>
    <row r="455" spans="1:7" x14ac:dyDescent="0.25">
      <c r="A455" s="113">
        <v>29</v>
      </c>
      <c r="B455" s="63" t="s">
        <v>5</v>
      </c>
      <c r="C455" s="11">
        <v>290006329</v>
      </c>
      <c r="D455" s="70">
        <v>560025025</v>
      </c>
      <c r="E455" s="11" t="s">
        <v>540</v>
      </c>
      <c r="F455" s="11" t="s">
        <v>93</v>
      </c>
      <c r="G455" s="63" t="s">
        <v>12</v>
      </c>
    </row>
    <row r="456" spans="1:7" x14ac:dyDescent="0.25">
      <c r="A456" s="113">
        <v>29</v>
      </c>
      <c r="B456" s="63" t="s">
        <v>5</v>
      </c>
      <c r="C456" s="11">
        <v>290006345</v>
      </c>
      <c r="D456" s="70">
        <v>560005746</v>
      </c>
      <c r="E456" s="11" t="s">
        <v>329</v>
      </c>
      <c r="F456" s="11" t="s">
        <v>330</v>
      </c>
      <c r="G456" s="63" t="s">
        <v>13</v>
      </c>
    </row>
    <row r="457" spans="1:7" x14ac:dyDescent="0.25">
      <c r="A457" s="113">
        <v>29</v>
      </c>
      <c r="B457" s="63" t="s">
        <v>5</v>
      </c>
      <c r="C457" s="11">
        <v>290006352</v>
      </c>
      <c r="D457" s="70">
        <v>290010560</v>
      </c>
      <c r="E457" s="11" t="s">
        <v>541</v>
      </c>
      <c r="F457" s="11" t="s">
        <v>88</v>
      </c>
      <c r="G457" s="63" t="s">
        <v>12</v>
      </c>
    </row>
    <row r="458" spans="1:7" x14ac:dyDescent="0.25">
      <c r="A458" s="113">
        <v>29</v>
      </c>
      <c r="B458" s="63" t="s">
        <v>5</v>
      </c>
      <c r="C458" s="11">
        <v>290006360</v>
      </c>
      <c r="D458" s="70">
        <v>560025025</v>
      </c>
      <c r="E458" s="11" t="s">
        <v>542</v>
      </c>
      <c r="F458" s="11" t="s">
        <v>346</v>
      </c>
      <c r="G458" s="63" t="s">
        <v>12</v>
      </c>
    </row>
    <row r="459" spans="1:7" x14ac:dyDescent="0.25">
      <c r="A459" s="113">
        <v>29</v>
      </c>
      <c r="B459" s="63" t="s">
        <v>5</v>
      </c>
      <c r="C459" s="11">
        <v>290006394</v>
      </c>
      <c r="D459" s="70">
        <v>290028547</v>
      </c>
      <c r="E459" s="11" t="s">
        <v>543</v>
      </c>
      <c r="F459" s="11" t="s">
        <v>267</v>
      </c>
      <c r="G459" s="63" t="s">
        <v>12</v>
      </c>
    </row>
    <row r="460" spans="1:7" x14ac:dyDescent="0.25">
      <c r="A460" s="113">
        <v>29</v>
      </c>
      <c r="B460" s="63" t="s">
        <v>5</v>
      </c>
      <c r="C460" s="11">
        <v>290007756</v>
      </c>
      <c r="D460" s="70">
        <v>290000017</v>
      </c>
      <c r="E460" s="11" t="s">
        <v>551</v>
      </c>
      <c r="F460" s="11" t="s">
        <v>71</v>
      </c>
      <c r="G460" s="63" t="s">
        <v>13</v>
      </c>
    </row>
    <row r="461" spans="1:7" x14ac:dyDescent="0.25">
      <c r="A461" s="113">
        <v>29</v>
      </c>
      <c r="B461" s="63" t="s">
        <v>5</v>
      </c>
      <c r="C461" s="11">
        <v>290007921</v>
      </c>
      <c r="D461" s="70">
        <v>290000116</v>
      </c>
      <c r="E461" s="11" t="s">
        <v>552</v>
      </c>
      <c r="F461" s="11" t="s">
        <v>800</v>
      </c>
      <c r="G461" s="63" t="s">
        <v>13</v>
      </c>
    </row>
    <row r="462" spans="1:7" x14ac:dyDescent="0.25">
      <c r="A462" s="113">
        <v>29</v>
      </c>
      <c r="B462" s="63" t="s">
        <v>5</v>
      </c>
      <c r="C462" s="11">
        <v>290008598</v>
      </c>
      <c r="D462" s="70">
        <v>290007335</v>
      </c>
      <c r="E462" s="11" t="s">
        <v>553</v>
      </c>
      <c r="F462" s="11" t="s">
        <v>149</v>
      </c>
      <c r="G462" s="63" t="s">
        <v>12</v>
      </c>
    </row>
    <row r="463" spans="1:7" x14ac:dyDescent="0.25">
      <c r="A463" s="113">
        <v>29</v>
      </c>
      <c r="B463" s="63" t="s">
        <v>5</v>
      </c>
      <c r="C463" s="11">
        <v>290009125</v>
      </c>
      <c r="D463" s="70">
        <v>290035484</v>
      </c>
      <c r="E463" s="11" t="s">
        <v>556</v>
      </c>
      <c r="F463" s="11" t="s">
        <v>172</v>
      </c>
      <c r="G463" s="63" t="s">
        <v>12</v>
      </c>
    </row>
    <row r="464" spans="1:7" x14ac:dyDescent="0.25">
      <c r="A464" s="113">
        <v>29</v>
      </c>
      <c r="B464" s="63" t="s">
        <v>5</v>
      </c>
      <c r="C464" s="11">
        <v>290009158</v>
      </c>
      <c r="D464" s="70">
        <v>290009141</v>
      </c>
      <c r="E464" s="11" t="s">
        <v>557</v>
      </c>
      <c r="F464" s="11" t="s">
        <v>84</v>
      </c>
      <c r="G464" s="63" t="s">
        <v>12</v>
      </c>
    </row>
    <row r="465" spans="1:7" x14ac:dyDescent="0.25">
      <c r="A465" s="113">
        <v>29</v>
      </c>
      <c r="B465" s="63" t="s">
        <v>5</v>
      </c>
      <c r="C465" s="11">
        <v>290009281</v>
      </c>
      <c r="D465" s="70">
        <v>290010180</v>
      </c>
      <c r="E465" s="11" t="s">
        <v>309</v>
      </c>
      <c r="F465" s="11" t="s">
        <v>308</v>
      </c>
      <c r="G465" s="63" t="s">
        <v>12</v>
      </c>
    </row>
    <row r="466" spans="1:7" x14ac:dyDescent="0.25">
      <c r="A466" s="113">
        <v>29</v>
      </c>
      <c r="B466" s="63" t="s">
        <v>5</v>
      </c>
      <c r="C466" s="11">
        <v>290009455</v>
      </c>
      <c r="D466" s="70">
        <v>560025025</v>
      </c>
      <c r="E466" s="11" t="s">
        <v>559</v>
      </c>
      <c r="F466" s="11" t="s">
        <v>268</v>
      </c>
      <c r="G466" s="63" t="s">
        <v>12</v>
      </c>
    </row>
    <row r="467" spans="1:7" x14ac:dyDescent="0.25">
      <c r="A467" s="113">
        <v>29</v>
      </c>
      <c r="B467" s="63" t="s">
        <v>5</v>
      </c>
      <c r="C467" s="11">
        <v>290009687</v>
      </c>
      <c r="D467" s="70">
        <v>560025025</v>
      </c>
      <c r="E467" s="11" t="s">
        <v>560</v>
      </c>
      <c r="F467" s="11" t="s">
        <v>328</v>
      </c>
      <c r="G467" s="63" t="s">
        <v>12</v>
      </c>
    </row>
    <row r="468" spans="1:7" x14ac:dyDescent="0.25">
      <c r="A468" s="113">
        <v>29</v>
      </c>
      <c r="B468" s="63" t="s">
        <v>5</v>
      </c>
      <c r="C468" s="11">
        <v>290009778</v>
      </c>
      <c r="D468" s="70">
        <v>290033737</v>
      </c>
      <c r="E468" s="11" t="s">
        <v>561</v>
      </c>
      <c r="F468" s="11" t="s">
        <v>301</v>
      </c>
      <c r="G468" s="63" t="s">
        <v>16</v>
      </c>
    </row>
    <row r="469" spans="1:7" x14ac:dyDescent="0.25">
      <c r="A469" s="113">
        <v>29</v>
      </c>
      <c r="B469" s="63" t="s">
        <v>5</v>
      </c>
      <c r="C469" s="11">
        <v>290019223</v>
      </c>
      <c r="D469" s="70">
        <v>290020700</v>
      </c>
      <c r="E469" s="11" t="s">
        <v>568</v>
      </c>
      <c r="F469" s="11" t="s">
        <v>801</v>
      </c>
      <c r="G469" s="63" t="s">
        <v>13</v>
      </c>
    </row>
    <row r="470" spans="1:7" x14ac:dyDescent="0.25">
      <c r="A470" s="113">
        <v>29</v>
      </c>
      <c r="B470" s="63" t="s">
        <v>5</v>
      </c>
      <c r="C470" s="11">
        <v>290019231</v>
      </c>
      <c r="D470" s="70">
        <v>290021542</v>
      </c>
      <c r="E470" s="11" t="s">
        <v>569</v>
      </c>
      <c r="F470" s="11" t="s">
        <v>802</v>
      </c>
      <c r="G470" s="63" t="s">
        <v>13</v>
      </c>
    </row>
    <row r="471" spans="1:7" x14ac:dyDescent="0.25">
      <c r="A471" s="113">
        <v>29</v>
      </c>
      <c r="B471" s="63" t="s">
        <v>5</v>
      </c>
      <c r="C471" s="11">
        <v>290021443</v>
      </c>
      <c r="D471" s="70">
        <v>290007137</v>
      </c>
      <c r="E471" s="11" t="s">
        <v>590</v>
      </c>
      <c r="F471" s="11" t="s">
        <v>192</v>
      </c>
      <c r="G471" s="63" t="s">
        <v>16</v>
      </c>
    </row>
    <row r="472" spans="1:7" x14ac:dyDescent="0.25">
      <c r="A472" s="113">
        <v>29</v>
      </c>
      <c r="B472" s="63" t="s">
        <v>5</v>
      </c>
      <c r="C472" s="11">
        <v>290023621</v>
      </c>
      <c r="D472" s="70">
        <v>290000074</v>
      </c>
      <c r="E472" s="11" t="s">
        <v>111</v>
      </c>
      <c r="F472" s="11" t="s">
        <v>110</v>
      </c>
      <c r="G472" s="63" t="s">
        <v>13</v>
      </c>
    </row>
    <row r="473" spans="1:7" x14ac:dyDescent="0.25">
      <c r="A473" s="113">
        <v>29</v>
      </c>
      <c r="B473" s="63" t="s">
        <v>5</v>
      </c>
      <c r="C473" s="11">
        <v>290023738</v>
      </c>
      <c r="D473" s="70">
        <v>290033406</v>
      </c>
      <c r="E473" s="11" t="s">
        <v>60</v>
      </c>
      <c r="F473" s="11" t="s">
        <v>61</v>
      </c>
      <c r="G473" s="63" t="s">
        <v>12</v>
      </c>
    </row>
    <row r="474" spans="1:7" x14ac:dyDescent="0.25">
      <c r="A474" s="113">
        <v>29</v>
      </c>
      <c r="B474" s="63" t="s">
        <v>5</v>
      </c>
      <c r="C474" s="11">
        <v>290030188</v>
      </c>
      <c r="D474" s="70">
        <v>290001114</v>
      </c>
      <c r="E474" s="11" t="s">
        <v>179</v>
      </c>
      <c r="F474" s="11" t="s">
        <v>178</v>
      </c>
      <c r="G474" s="63" t="s">
        <v>15</v>
      </c>
    </row>
    <row r="475" spans="1:7" x14ac:dyDescent="0.25">
      <c r="A475" s="113">
        <v>29</v>
      </c>
      <c r="B475" s="63" t="s">
        <v>5</v>
      </c>
      <c r="C475" s="11">
        <v>290032291</v>
      </c>
      <c r="D475" s="70">
        <v>290017425</v>
      </c>
      <c r="E475" s="11" t="s">
        <v>285</v>
      </c>
      <c r="F475" s="11" t="s">
        <v>286</v>
      </c>
      <c r="G475" s="63" t="s">
        <v>12</v>
      </c>
    </row>
    <row r="476" spans="1:7" x14ac:dyDescent="0.25">
      <c r="A476" s="113">
        <v>35</v>
      </c>
      <c r="B476" s="63" t="s">
        <v>5</v>
      </c>
      <c r="C476" s="11">
        <v>350006805</v>
      </c>
      <c r="D476" s="70">
        <v>350006540</v>
      </c>
      <c r="E476" s="11" t="s">
        <v>642</v>
      </c>
      <c r="F476" s="11" t="s">
        <v>643</v>
      </c>
      <c r="G476" s="63" t="s">
        <v>12</v>
      </c>
    </row>
    <row r="477" spans="1:7" x14ac:dyDescent="0.25">
      <c r="A477" s="113">
        <v>35</v>
      </c>
      <c r="B477" s="63" t="s">
        <v>5</v>
      </c>
      <c r="C477" s="11">
        <v>350007795</v>
      </c>
      <c r="D477" s="70">
        <v>350023412</v>
      </c>
      <c r="E477" s="11" t="s">
        <v>105</v>
      </c>
      <c r="F477" s="11" t="s">
        <v>106</v>
      </c>
      <c r="G477" s="63" t="s">
        <v>12</v>
      </c>
    </row>
    <row r="478" spans="1:7" x14ac:dyDescent="0.25">
      <c r="A478" s="113">
        <v>35</v>
      </c>
      <c r="B478" s="63" t="s">
        <v>5</v>
      </c>
      <c r="C478" s="11">
        <v>350008512</v>
      </c>
      <c r="D478" s="70">
        <v>350012555</v>
      </c>
      <c r="E478" s="11" t="s">
        <v>225</v>
      </c>
      <c r="F478" s="11" t="s">
        <v>226</v>
      </c>
      <c r="G478" s="63" t="s">
        <v>16</v>
      </c>
    </row>
    <row r="479" spans="1:7" x14ac:dyDescent="0.25">
      <c r="A479" s="113">
        <v>35</v>
      </c>
      <c r="B479" s="63" t="s">
        <v>5</v>
      </c>
      <c r="C479" s="11">
        <v>350008520</v>
      </c>
      <c r="D479" s="70">
        <v>350012373</v>
      </c>
      <c r="E479" s="11" t="s">
        <v>124</v>
      </c>
      <c r="F479" s="11" t="s">
        <v>125</v>
      </c>
      <c r="G479" s="63" t="s">
        <v>16</v>
      </c>
    </row>
    <row r="480" spans="1:7" x14ac:dyDescent="0.25">
      <c r="A480" s="113">
        <v>35</v>
      </c>
      <c r="B480" s="63" t="s">
        <v>5</v>
      </c>
      <c r="C480" s="11">
        <v>350008538</v>
      </c>
      <c r="D480" s="70">
        <v>350012225</v>
      </c>
      <c r="E480" s="11" t="s">
        <v>342</v>
      </c>
      <c r="F480" s="11" t="s">
        <v>335</v>
      </c>
      <c r="G480" s="63" t="s">
        <v>16</v>
      </c>
    </row>
    <row r="481" spans="1:7" x14ac:dyDescent="0.25">
      <c r="A481" s="113">
        <v>35</v>
      </c>
      <c r="B481" s="63" t="s">
        <v>5</v>
      </c>
      <c r="C481" s="11">
        <v>350008678</v>
      </c>
      <c r="D481" s="70">
        <v>560025025</v>
      </c>
      <c r="E481" s="11" t="s">
        <v>651</v>
      </c>
      <c r="F481" s="11" t="s">
        <v>335</v>
      </c>
      <c r="G481" s="63" t="s">
        <v>12</v>
      </c>
    </row>
    <row r="482" spans="1:7" x14ac:dyDescent="0.25">
      <c r="A482" s="113">
        <v>35</v>
      </c>
      <c r="B482" s="63" t="s">
        <v>5</v>
      </c>
      <c r="C482" s="11">
        <v>350008686</v>
      </c>
      <c r="D482" s="70">
        <v>560025025</v>
      </c>
      <c r="E482" s="11" t="s">
        <v>374</v>
      </c>
      <c r="F482" s="11" t="s">
        <v>633</v>
      </c>
      <c r="G482" s="63" t="s">
        <v>12</v>
      </c>
    </row>
    <row r="483" spans="1:7" x14ac:dyDescent="0.25">
      <c r="A483" s="113">
        <v>35</v>
      </c>
      <c r="B483" s="63" t="s">
        <v>5</v>
      </c>
      <c r="C483" s="11">
        <v>350008694</v>
      </c>
      <c r="D483" s="70">
        <v>350043915</v>
      </c>
      <c r="E483" s="11" t="s">
        <v>652</v>
      </c>
      <c r="F483" s="11" t="s">
        <v>208</v>
      </c>
      <c r="G483" s="63" t="s">
        <v>12</v>
      </c>
    </row>
    <row r="484" spans="1:7" x14ac:dyDescent="0.25">
      <c r="A484" s="113">
        <v>35</v>
      </c>
      <c r="B484" s="63" t="s">
        <v>5</v>
      </c>
      <c r="C484" s="11">
        <v>350008702</v>
      </c>
      <c r="D484" s="70">
        <v>350048518</v>
      </c>
      <c r="E484" s="11" t="s">
        <v>653</v>
      </c>
      <c r="F484" s="11" t="s">
        <v>35</v>
      </c>
      <c r="G484" s="63" t="s">
        <v>13</v>
      </c>
    </row>
    <row r="485" spans="1:7" x14ac:dyDescent="0.25">
      <c r="A485" s="113">
        <v>35</v>
      </c>
      <c r="B485" s="63" t="s">
        <v>5</v>
      </c>
      <c r="C485" s="11">
        <v>350008710</v>
      </c>
      <c r="D485" s="70">
        <v>350012829</v>
      </c>
      <c r="E485" s="11" t="s">
        <v>75</v>
      </c>
      <c r="F485" s="11" t="s">
        <v>76</v>
      </c>
      <c r="G485" s="63" t="s">
        <v>12</v>
      </c>
    </row>
    <row r="486" spans="1:7" x14ac:dyDescent="0.25">
      <c r="A486" s="113">
        <v>35</v>
      </c>
      <c r="B486" s="63" t="s">
        <v>5</v>
      </c>
      <c r="C486" s="11">
        <v>350012506</v>
      </c>
      <c r="D486" s="70">
        <v>350046199</v>
      </c>
      <c r="E486" s="11" t="s">
        <v>334</v>
      </c>
      <c r="F486" s="11" t="s">
        <v>333</v>
      </c>
      <c r="G486" s="63" t="s">
        <v>12</v>
      </c>
    </row>
    <row r="487" spans="1:7" x14ac:dyDescent="0.25">
      <c r="A487" s="113">
        <v>35</v>
      </c>
      <c r="B487" s="63" t="s">
        <v>5</v>
      </c>
      <c r="C487" s="11">
        <v>350013223</v>
      </c>
      <c r="D487" s="70">
        <v>350012753</v>
      </c>
      <c r="E487" s="11" t="s">
        <v>254</v>
      </c>
      <c r="F487" s="11" t="s">
        <v>255</v>
      </c>
      <c r="G487" s="63" t="s">
        <v>12</v>
      </c>
    </row>
    <row r="488" spans="1:7" x14ac:dyDescent="0.25">
      <c r="A488" s="113">
        <v>35</v>
      </c>
      <c r="B488" s="63" t="s">
        <v>5</v>
      </c>
      <c r="C488" s="11">
        <v>350023214</v>
      </c>
      <c r="D488" s="70">
        <v>350003356</v>
      </c>
      <c r="E488" s="11" t="s">
        <v>662</v>
      </c>
      <c r="F488" s="11" t="s">
        <v>853</v>
      </c>
      <c r="G488" s="63" t="s">
        <v>12</v>
      </c>
    </row>
    <row r="489" spans="1:7" x14ac:dyDescent="0.25">
      <c r="A489" s="113">
        <v>35</v>
      </c>
      <c r="B489" s="63" t="s">
        <v>5</v>
      </c>
      <c r="C489" s="11">
        <v>350024238</v>
      </c>
      <c r="D489" s="70">
        <v>350055166</v>
      </c>
      <c r="E489" s="11" t="s">
        <v>663</v>
      </c>
      <c r="F489" s="11" t="s">
        <v>645</v>
      </c>
      <c r="G489" s="63" t="s">
        <v>13</v>
      </c>
    </row>
    <row r="490" spans="1:7" x14ac:dyDescent="0.25">
      <c r="A490" s="113">
        <v>35</v>
      </c>
      <c r="B490" s="63" t="s">
        <v>5</v>
      </c>
      <c r="C490" s="11">
        <v>350030078</v>
      </c>
      <c r="D490" s="70">
        <v>350003968</v>
      </c>
      <c r="E490" s="11" t="s">
        <v>81</v>
      </c>
      <c r="F490" s="11" t="s">
        <v>80</v>
      </c>
      <c r="G490" s="63" t="s">
        <v>16</v>
      </c>
    </row>
    <row r="491" spans="1:7" x14ac:dyDescent="0.25">
      <c r="A491" s="113">
        <v>35</v>
      </c>
      <c r="B491" s="63" t="s">
        <v>5</v>
      </c>
      <c r="C491" s="11">
        <v>350030946</v>
      </c>
      <c r="D491" s="70">
        <v>350000485</v>
      </c>
      <c r="E491" s="11" t="s">
        <v>676</v>
      </c>
      <c r="F491" s="11" t="s">
        <v>163</v>
      </c>
      <c r="G491" s="63" t="s">
        <v>15</v>
      </c>
    </row>
    <row r="492" spans="1:7" x14ac:dyDescent="0.25">
      <c r="A492" s="113">
        <v>35</v>
      </c>
      <c r="B492" s="63" t="s">
        <v>5</v>
      </c>
      <c r="C492" s="11">
        <v>350030953</v>
      </c>
      <c r="D492" s="70">
        <v>350000576</v>
      </c>
      <c r="E492" s="11" t="s">
        <v>247</v>
      </c>
      <c r="F492" s="11" t="s">
        <v>246</v>
      </c>
      <c r="G492" s="63" t="s">
        <v>15</v>
      </c>
    </row>
    <row r="493" spans="1:7" x14ac:dyDescent="0.25">
      <c r="A493" s="113">
        <v>35</v>
      </c>
      <c r="B493" s="63" t="s">
        <v>5</v>
      </c>
      <c r="C493" s="11">
        <v>350032603</v>
      </c>
      <c r="D493" s="70">
        <v>350032595</v>
      </c>
      <c r="E493" s="11" t="s">
        <v>682</v>
      </c>
      <c r="F493" s="11" t="s">
        <v>391</v>
      </c>
      <c r="G493" s="63" t="s">
        <v>12</v>
      </c>
    </row>
    <row r="494" spans="1:7" x14ac:dyDescent="0.25">
      <c r="A494" s="113">
        <v>35</v>
      </c>
      <c r="B494" s="63" t="s">
        <v>5</v>
      </c>
      <c r="C494" s="11">
        <v>350033346</v>
      </c>
      <c r="D494" s="70">
        <v>350041380</v>
      </c>
      <c r="E494" s="11" t="s">
        <v>161</v>
      </c>
      <c r="F494" s="11" t="s">
        <v>160</v>
      </c>
      <c r="G494" s="63" t="s">
        <v>12</v>
      </c>
    </row>
    <row r="495" spans="1:7" x14ac:dyDescent="0.25">
      <c r="A495" s="113">
        <v>35</v>
      </c>
      <c r="B495" s="63" t="s">
        <v>5</v>
      </c>
      <c r="C495" s="11">
        <v>350041372</v>
      </c>
      <c r="D495" s="70">
        <v>350041364</v>
      </c>
      <c r="E495" s="11" t="s">
        <v>109</v>
      </c>
      <c r="F495" s="11" t="s">
        <v>854</v>
      </c>
      <c r="G495" s="63" t="s">
        <v>12</v>
      </c>
    </row>
    <row r="496" spans="1:7" x14ac:dyDescent="0.25">
      <c r="A496" s="113">
        <v>56</v>
      </c>
      <c r="B496" s="63" t="s">
        <v>5</v>
      </c>
      <c r="C496" s="11">
        <v>560003501</v>
      </c>
      <c r="D496" s="70">
        <v>560029662</v>
      </c>
      <c r="E496" s="11" t="s">
        <v>719</v>
      </c>
      <c r="F496" s="11" t="s">
        <v>210</v>
      </c>
      <c r="G496" s="63" t="s">
        <v>15</v>
      </c>
    </row>
    <row r="497" spans="1:7" x14ac:dyDescent="0.25">
      <c r="A497" s="113">
        <v>56</v>
      </c>
      <c r="B497" s="63" t="s">
        <v>5</v>
      </c>
      <c r="C497" s="11">
        <v>560004236</v>
      </c>
      <c r="D497" s="70">
        <v>560000796</v>
      </c>
      <c r="E497" s="11" t="s">
        <v>722</v>
      </c>
      <c r="F497" s="11" t="s">
        <v>365</v>
      </c>
      <c r="G497" s="63" t="s">
        <v>34</v>
      </c>
    </row>
    <row r="498" spans="1:7" x14ac:dyDescent="0.25">
      <c r="A498" s="113">
        <v>56</v>
      </c>
      <c r="B498" s="63" t="s">
        <v>5</v>
      </c>
      <c r="C498" s="11">
        <v>560004244</v>
      </c>
      <c r="D498" s="70">
        <v>560000259</v>
      </c>
      <c r="E498" s="11" t="s">
        <v>723</v>
      </c>
      <c r="F498" s="11" t="s">
        <v>139</v>
      </c>
      <c r="G498" s="63" t="s">
        <v>13</v>
      </c>
    </row>
    <row r="499" spans="1:7" x14ac:dyDescent="0.25">
      <c r="A499" s="113">
        <v>56</v>
      </c>
      <c r="B499" s="63" t="s">
        <v>5</v>
      </c>
      <c r="C499" s="11">
        <v>560004707</v>
      </c>
      <c r="D499" s="70">
        <v>560006033</v>
      </c>
      <c r="E499" s="11" t="s">
        <v>724</v>
      </c>
      <c r="F499" s="11" t="s">
        <v>199</v>
      </c>
      <c r="G499" s="63" t="s">
        <v>34</v>
      </c>
    </row>
    <row r="500" spans="1:7" x14ac:dyDescent="0.25">
      <c r="A500" s="113">
        <v>56</v>
      </c>
      <c r="B500" s="63" t="s">
        <v>5</v>
      </c>
      <c r="C500" s="11">
        <v>560005357</v>
      </c>
      <c r="D500" s="70">
        <v>560000622</v>
      </c>
      <c r="E500" s="11" t="s">
        <v>901</v>
      </c>
      <c r="F500" s="11" t="s">
        <v>361</v>
      </c>
      <c r="G500" s="63" t="s">
        <v>15</v>
      </c>
    </row>
    <row r="501" spans="1:7" x14ac:dyDescent="0.25">
      <c r="A501" s="113">
        <v>56</v>
      </c>
      <c r="B501" s="63" t="s">
        <v>5</v>
      </c>
      <c r="C501" s="11">
        <v>560005365</v>
      </c>
      <c r="D501" s="70">
        <v>560025025</v>
      </c>
      <c r="E501" s="11" t="s">
        <v>734</v>
      </c>
      <c r="F501" s="11" t="s">
        <v>205</v>
      </c>
      <c r="G501" s="63" t="s">
        <v>34</v>
      </c>
    </row>
    <row r="502" spans="1:7" x14ac:dyDescent="0.25">
      <c r="A502" s="113">
        <v>56</v>
      </c>
      <c r="B502" s="63" t="s">
        <v>5</v>
      </c>
      <c r="C502" s="11">
        <v>560005373</v>
      </c>
      <c r="D502" s="70">
        <v>560006025</v>
      </c>
      <c r="E502" s="11" t="s">
        <v>735</v>
      </c>
      <c r="F502" s="11" t="s">
        <v>215</v>
      </c>
      <c r="G502" s="63" t="s">
        <v>34</v>
      </c>
    </row>
    <row r="503" spans="1:7" x14ac:dyDescent="0.25">
      <c r="A503" s="113">
        <v>56</v>
      </c>
      <c r="B503" s="63" t="s">
        <v>5</v>
      </c>
      <c r="C503" s="11">
        <v>560005381</v>
      </c>
      <c r="D503" s="70">
        <v>560025025</v>
      </c>
      <c r="E503" s="11" t="s">
        <v>736</v>
      </c>
      <c r="F503" s="11" t="s">
        <v>269</v>
      </c>
      <c r="G503" s="63" t="s">
        <v>34</v>
      </c>
    </row>
    <row r="504" spans="1:7" x14ac:dyDescent="0.25">
      <c r="A504" s="113">
        <v>56</v>
      </c>
      <c r="B504" s="63" t="s">
        <v>5</v>
      </c>
      <c r="C504" s="11">
        <v>560005407</v>
      </c>
      <c r="D504" s="70">
        <v>560015117</v>
      </c>
      <c r="E504" s="11" t="s">
        <v>737</v>
      </c>
      <c r="F504" s="11" t="s">
        <v>274</v>
      </c>
      <c r="G504" s="63" t="s">
        <v>34</v>
      </c>
    </row>
    <row r="505" spans="1:7" x14ac:dyDescent="0.25">
      <c r="A505" s="113">
        <v>56</v>
      </c>
      <c r="B505" s="63" t="s">
        <v>5</v>
      </c>
      <c r="C505" s="11">
        <v>560005415</v>
      </c>
      <c r="D505" s="70">
        <v>560000937</v>
      </c>
      <c r="E505" s="11" t="s">
        <v>738</v>
      </c>
      <c r="F505" s="11" t="s">
        <v>38</v>
      </c>
      <c r="G505" s="63" t="s">
        <v>34</v>
      </c>
    </row>
    <row r="506" spans="1:7" x14ac:dyDescent="0.25">
      <c r="A506" s="113">
        <v>56</v>
      </c>
      <c r="B506" s="63" t="s">
        <v>5</v>
      </c>
      <c r="C506" s="11">
        <v>560005456</v>
      </c>
      <c r="D506" s="70">
        <v>560005795</v>
      </c>
      <c r="E506" s="11" t="s">
        <v>739</v>
      </c>
      <c r="F506" s="11" t="s">
        <v>174</v>
      </c>
      <c r="G506" s="63" t="s">
        <v>16</v>
      </c>
    </row>
    <row r="507" spans="1:7" x14ac:dyDescent="0.25">
      <c r="A507" s="113">
        <v>56</v>
      </c>
      <c r="B507" s="63" t="s">
        <v>5</v>
      </c>
      <c r="C507" s="11">
        <v>560005464</v>
      </c>
      <c r="D507" s="70">
        <v>560000085</v>
      </c>
      <c r="E507" s="11" t="s">
        <v>740</v>
      </c>
      <c r="F507" s="11" t="s">
        <v>188</v>
      </c>
      <c r="G507" s="63" t="s">
        <v>13</v>
      </c>
    </row>
    <row r="508" spans="1:7" x14ac:dyDescent="0.25">
      <c r="A508" s="113">
        <v>56</v>
      </c>
      <c r="B508" s="63" t="s">
        <v>5</v>
      </c>
      <c r="C508" s="11">
        <v>560005696</v>
      </c>
      <c r="D508" s="70">
        <v>560001000</v>
      </c>
      <c r="E508" s="11" t="s">
        <v>742</v>
      </c>
      <c r="F508" s="11" t="s">
        <v>89</v>
      </c>
      <c r="G508" s="63" t="s">
        <v>34</v>
      </c>
    </row>
    <row r="509" spans="1:7" x14ac:dyDescent="0.25">
      <c r="A509" s="113">
        <v>56</v>
      </c>
      <c r="B509" s="63" t="s">
        <v>5</v>
      </c>
      <c r="C509" s="11">
        <v>560009318</v>
      </c>
      <c r="D509" s="70">
        <v>560001430</v>
      </c>
      <c r="E509" s="11" t="s">
        <v>752</v>
      </c>
      <c r="F509" s="11" t="s">
        <v>33</v>
      </c>
      <c r="G509" s="63" t="s">
        <v>34</v>
      </c>
    </row>
    <row r="510" spans="1:7" x14ac:dyDescent="0.25">
      <c r="A510" s="113">
        <v>56</v>
      </c>
      <c r="B510" s="63" t="s">
        <v>5</v>
      </c>
      <c r="C510" s="11">
        <v>560009326</v>
      </c>
      <c r="D510" s="70">
        <v>560023210</v>
      </c>
      <c r="E510" s="11" t="s">
        <v>753</v>
      </c>
      <c r="F510" s="11" t="s">
        <v>40</v>
      </c>
      <c r="G510" s="63" t="s">
        <v>13</v>
      </c>
    </row>
    <row r="511" spans="1:7" x14ac:dyDescent="0.25">
      <c r="A511" s="113">
        <v>56</v>
      </c>
      <c r="B511" s="63" t="s">
        <v>5</v>
      </c>
      <c r="C511" s="11">
        <v>560009359</v>
      </c>
      <c r="D511" s="70">
        <v>560001463</v>
      </c>
      <c r="E511" s="11" t="s">
        <v>754</v>
      </c>
      <c r="F511" s="11" t="s">
        <v>168</v>
      </c>
      <c r="G511" s="63" t="s">
        <v>34</v>
      </c>
    </row>
    <row r="512" spans="1:7" x14ac:dyDescent="0.25">
      <c r="A512" s="113">
        <v>56</v>
      </c>
      <c r="B512" s="63" t="s">
        <v>5</v>
      </c>
      <c r="C512" s="11">
        <v>560009409</v>
      </c>
      <c r="D512" s="70">
        <v>560029894</v>
      </c>
      <c r="E512" s="11" t="s">
        <v>755</v>
      </c>
      <c r="F512" s="11" t="s">
        <v>158</v>
      </c>
      <c r="G512" s="63" t="s">
        <v>16</v>
      </c>
    </row>
    <row r="513" spans="1:7" x14ac:dyDescent="0.25">
      <c r="A513" s="113">
        <v>56</v>
      </c>
      <c r="B513" s="63" t="s">
        <v>5</v>
      </c>
      <c r="C513" s="11">
        <v>560009656</v>
      </c>
      <c r="D513" s="70">
        <v>560001505</v>
      </c>
      <c r="E513" s="11" t="s">
        <v>760</v>
      </c>
      <c r="F513" s="11" t="s">
        <v>387</v>
      </c>
      <c r="G513" s="63" t="s">
        <v>34</v>
      </c>
    </row>
    <row r="514" spans="1:7" x14ac:dyDescent="0.25">
      <c r="A514" s="113">
        <v>56</v>
      </c>
      <c r="B514" s="63" t="s">
        <v>5</v>
      </c>
      <c r="C514" s="11">
        <v>560009953</v>
      </c>
      <c r="D514" s="70">
        <v>560005746</v>
      </c>
      <c r="E514" s="11" t="s">
        <v>321</v>
      </c>
      <c r="F514" s="11" t="s">
        <v>322</v>
      </c>
      <c r="G514" s="63" t="s">
        <v>13</v>
      </c>
    </row>
    <row r="515" spans="1:7" x14ac:dyDescent="0.25">
      <c r="A515" s="113">
        <v>56</v>
      </c>
      <c r="B515" s="63" t="s">
        <v>5</v>
      </c>
      <c r="C515" s="11">
        <v>560011470</v>
      </c>
      <c r="D515" s="70">
        <v>560023061</v>
      </c>
      <c r="E515" s="11" t="s">
        <v>765</v>
      </c>
      <c r="F515" s="11" t="s">
        <v>303</v>
      </c>
      <c r="G515" s="63" t="s">
        <v>34</v>
      </c>
    </row>
    <row r="516" spans="1:7" x14ac:dyDescent="0.25">
      <c r="A516" s="113">
        <v>56</v>
      </c>
      <c r="B516" s="63" t="s">
        <v>5</v>
      </c>
      <c r="C516" s="11">
        <v>560011629</v>
      </c>
      <c r="D516" s="70">
        <v>560031254</v>
      </c>
      <c r="E516" s="11" t="s">
        <v>766</v>
      </c>
      <c r="F516" s="11" t="s">
        <v>315</v>
      </c>
      <c r="G516" s="63" t="s">
        <v>16</v>
      </c>
    </row>
    <row r="517" spans="1:7" x14ac:dyDescent="0.25">
      <c r="A517" s="113">
        <v>56</v>
      </c>
      <c r="B517" s="63" t="s">
        <v>5</v>
      </c>
      <c r="C517" s="11">
        <v>560013666</v>
      </c>
      <c r="D517" s="70">
        <v>560002222</v>
      </c>
      <c r="E517" s="11" t="s">
        <v>773</v>
      </c>
      <c r="F517" s="11" t="s">
        <v>230</v>
      </c>
      <c r="G517" s="63" t="s">
        <v>13</v>
      </c>
    </row>
    <row r="518" spans="1:7" x14ac:dyDescent="0.25">
      <c r="A518" s="113">
        <v>56</v>
      </c>
      <c r="B518" s="63" t="s">
        <v>5</v>
      </c>
      <c r="C518" s="11">
        <v>560014599</v>
      </c>
      <c r="D518" s="70">
        <v>560000374</v>
      </c>
      <c r="E518" s="11" t="s">
        <v>774</v>
      </c>
      <c r="F518" s="11" t="s">
        <v>114</v>
      </c>
      <c r="G518" s="63" t="s">
        <v>15</v>
      </c>
    </row>
    <row r="519" spans="1:7" x14ac:dyDescent="0.25">
      <c r="A519" s="113">
        <v>56</v>
      </c>
      <c r="B519" s="63" t="s">
        <v>5</v>
      </c>
      <c r="C519" s="11">
        <v>560018269</v>
      </c>
      <c r="D519" s="70">
        <v>560005746</v>
      </c>
      <c r="E519" s="11" t="s">
        <v>775</v>
      </c>
      <c r="F519" s="11" t="s">
        <v>186</v>
      </c>
      <c r="G519" s="63" t="s">
        <v>13</v>
      </c>
    </row>
    <row r="520" spans="1:7" x14ac:dyDescent="0.25">
      <c r="A520" s="113">
        <v>56</v>
      </c>
      <c r="B520" s="63" t="s">
        <v>5</v>
      </c>
      <c r="C520" s="11">
        <v>560022196</v>
      </c>
      <c r="D520" s="70">
        <v>560022378</v>
      </c>
      <c r="E520" s="11" t="s">
        <v>779</v>
      </c>
      <c r="F520" s="11" t="s">
        <v>314</v>
      </c>
      <c r="G520" s="63" t="s">
        <v>34</v>
      </c>
    </row>
    <row r="521" spans="1:7" x14ac:dyDescent="0.25">
      <c r="A521" s="113">
        <v>56</v>
      </c>
      <c r="B521" s="63" t="s">
        <v>5</v>
      </c>
      <c r="C521" s="11">
        <v>560022212</v>
      </c>
      <c r="D521" s="70">
        <v>560000572</v>
      </c>
      <c r="E521" s="11" t="s">
        <v>780</v>
      </c>
      <c r="F521" s="11" t="s">
        <v>228</v>
      </c>
      <c r="G521" s="63" t="s">
        <v>15</v>
      </c>
    </row>
    <row r="522" spans="1:7" x14ac:dyDescent="0.25">
      <c r="A522" s="113">
        <v>56</v>
      </c>
      <c r="B522" s="63" t="s">
        <v>5</v>
      </c>
      <c r="C522" s="11">
        <v>560022527</v>
      </c>
      <c r="D522" s="70">
        <v>560000598</v>
      </c>
      <c r="E522" s="11" t="s">
        <v>781</v>
      </c>
      <c r="F522" s="11" t="s">
        <v>324</v>
      </c>
      <c r="G522" s="63" t="s">
        <v>15</v>
      </c>
    </row>
    <row r="523" spans="1:7" x14ac:dyDescent="0.25">
      <c r="A523" s="113">
        <v>56</v>
      </c>
      <c r="B523" s="63" t="s">
        <v>5</v>
      </c>
      <c r="C523" s="11">
        <v>560022543</v>
      </c>
      <c r="D523" s="70">
        <v>560022535</v>
      </c>
      <c r="E523" s="11" t="s">
        <v>782</v>
      </c>
      <c r="F523" s="11" t="s">
        <v>132</v>
      </c>
      <c r="G523" s="63" t="s">
        <v>34</v>
      </c>
    </row>
    <row r="524" spans="1:7" x14ac:dyDescent="0.25">
      <c r="A524" s="113">
        <v>56</v>
      </c>
      <c r="B524" s="63" t="s">
        <v>5</v>
      </c>
      <c r="C524" s="11">
        <v>560022790</v>
      </c>
      <c r="D524" s="70">
        <v>350000048</v>
      </c>
      <c r="E524" s="11" t="s">
        <v>783</v>
      </c>
      <c r="F524" s="11" t="s">
        <v>70</v>
      </c>
      <c r="G524" s="63" t="s">
        <v>13</v>
      </c>
    </row>
    <row r="525" spans="1:7" x14ac:dyDescent="0.25">
      <c r="A525" s="113">
        <v>56</v>
      </c>
      <c r="B525" s="63" t="s">
        <v>5</v>
      </c>
      <c r="C525" s="12">
        <v>560023111</v>
      </c>
      <c r="D525" s="70">
        <v>560000606</v>
      </c>
      <c r="E525" s="12" t="s">
        <v>784</v>
      </c>
      <c r="F525" s="12" t="s">
        <v>326</v>
      </c>
      <c r="G525" s="64" t="s">
        <v>15</v>
      </c>
    </row>
    <row r="526" spans="1:7" x14ac:dyDescent="0.25">
      <c r="A526" s="113">
        <v>56</v>
      </c>
      <c r="B526" s="63" t="s">
        <v>5</v>
      </c>
      <c r="C526" s="11">
        <v>560023723</v>
      </c>
      <c r="D526" s="70">
        <v>560004210</v>
      </c>
      <c r="E526" s="11" t="s">
        <v>785</v>
      </c>
      <c r="F526" s="11" t="s">
        <v>135</v>
      </c>
      <c r="G526" s="63" t="s">
        <v>16</v>
      </c>
    </row>
  </sheetData>
  <sheetProtection algorithmName="SHA-512" hashValue="M5ZzG1psGK8cegFbWopm2A4iT3Mju/6BKBaw3O5+8Wtcnj3S3Grspm5uuU7f7coquFNWXEblkmDuT2zm+Uq2tw==" saltValue="P3taFN9zDmXiILM8ew6Fqg==" spinCount="100000" sheet="1" selectLockedCells="1" autoFilter="0" selectUnlockedCells="1"/>
  <mergeCells count="1">
    <mergeCell ref="A1:F1"/>
  </mergeCells>
  <conditionalFormatting sqref="B439:B526">
    <cfRule type="expression" dxfId="49" priority="1" stopIfTrue="1">
      <formula>ISBLANK(B439)</formula>
    </cfRule>
  </conditionalFormatting>
  <conditionalFormatting sqref="C3:C106 A3:B526 C108:C354 E108:G354 E452:F520 E3:G106 E356:F450">
    <cfRule type="expression" dxfId="48" priority="323">
      <formula>$BC3&lt;0</formula>
    </cfRule>
  </conditionalFormatting>
  <conditionalFormatting sqref="C3:C110 E452:F520 B3:B433 A3:A526 E112:F133 E135:F288 E290:F348">
    <cfRule type="expression" dxfId="47" priority="100" stopIfTrue="1">
      <formula>ISBLANK(A3)</formula>
    </cfRule>
  </conditionalFormatting>
  <conditionalFormatting sqref="C107">
    <cfRule type="expression" dxfId="46" priority="84">
      <formula>#REF!&lt;0</formula>
    </cfRule>
  </conditionalFormatting>
  <conditionalFormatting sqref="C109">
    <cfRule type="expression" dxfId="45" priority="82">
      <formula>#REF!&lt;0</formula>
    </cfRule>
  </conditionalFormatting>
  <conditionalFormatting sqref="C111:C348">
    <cfRule type="expression" dxfId="44" priority="77" stopIfTrue="1">
      <formula>ISBLANK(C111)</formula>
    </cfRule>
  </conditionalFormatting>
  <conditionalFormatting sqref="C355">
    <cfRule type="expression" dxfId="43" priority="6">
      <formula>$BC355&lt;0</formula>
    </cfRule>
  </conditionalFormatting>
  <conditionalFormatting sqref="C356:C520">
    <cfRule type="expression" dxfId="42" priority="75">
      <formula>$BC356&lt;0</formula>
    </cfRule>
  </conditionalFormatting>
  <conditionalFormatting sqref="C439:C520">
    <cfRule type="expression" dxfId="41" priority="74" stopIfTrue="1">
      <formula>ISBLANK(C439)</formula>
    </cfRule>
  </conditionalFormatting>
  <conditionalFormatting sqref="C464:C465">
    <cfRule type="expression" dxfId="40" priority="73">
      <formula>#REF!&lt;0</formula>
    </cfRule>
  </conditionalFormatting>
  <conditionalFormatting sqref="C521">
    <cfRule type="expression" dxfId="39" priority="72">
      <formula>$BC521&lt;0</formula>
    </cfRule>
  </conditionalFormatting>
  <conditionalFormatting sqref="C522">
    <cfRule type="expression" dxfId="38" priority="85" stopIfTrue="1">
      <formula>ISBLANK(C522)</formula>
    </cfRule>
    <cfRule type="expression" dxfId="37" priority="86">
      <formula>$BC522&lt;0</formula>
    </cfRule>
  </conditionalFormatting>
  <conditionalFormatting sqref="E107">
    <cfRule type="expression" dxfId="36" priority="68">
      <formula>#REF!&lt;0</formula>
    </cfRule>
  </conditionalFormatting>
  <conditionalFormatting sqref="E109">
    <cfRule type="expression" dxfId="35" priority="66">
      <formula>#REF!&lt;0</formula>
    </cfRule>
  </conditionalFormatting>
  <conditionalFormatting sqref="E111">
    <cfRule type="expression" dxfId="34" priority="64" stopIfTrue="1">
      <formula>ISBLANK(E111)</formula>
    </cfRule>
  </conditionalFormatting>
  <conditionalFormatting sqref="E134">
    <cfRule type="expression" dxfId="33" priority="63" stopIfTrue="1">
      <formula>ISBLANK(E134)</formula>
    </cfRule>
  </conditionalFormatting>
  <conditionalFormatting sqref="E191">
    <cfRule type="expression" dxfId="32" priority="62" stopIfTrue="1">
      <formula>ISBLANK(E191)</formula>
    </cfRule>
  </conditionalFormatting>
  <conditionalFormatting sqref="E289">
    <cfRule type="expression" dxfId="31" priority="61" stopIfTrue="1">
      <formula>ISBLANK(E289)</formula>
    </cfRule>
  </conditionalFormatting>
  <conditionalFormatting sqref="E355">
    <cfRule type="expression" dxfId="30" priority="5">
      <formula>$BC355&lt;0</formula>
    </cfRule>
  </conditionalFormatting>
  <conditionalFormatting sqref="E439:E451">
    <cfRule type="expression" dxfId="29" priority="58" stopIfTrue="1">
      <formula>ISBLANK(E439)</formula>
    </cfRule>
  </conditionalFormatting>
  <conditionalFormatting sqref="E451">
    <cfRule type="expression" dxfId="28" priority="59">
      <formula>$BC451&lt;0</formula>
    </cfRule>
  </conditionalFormatting>
  <conditionalFormatting sqref="E464:E465">
    <cfRule type="expression" dxfId="27" priority="57">
      <formula>#REF!&lt;0</formula>
    </cfRule>
  </conditionalFormatting>
  <conditionalFormatting sqref="E521">
    <cfRule type="expression" dxfId="26" priority="56">
      <formula>$BC521&lt;0</formula>
    </cfRule>
  </conditionalFormatting>
  <conditionalFormatting sqref="E522">
    <cfRule type="expression" dxfId="25" priority="70">
      <formula>$BC522&lt;0</formula>
    </cfRule>
    <cfRule type="expression" dxfId="24" priority="69" stopIfTrue="1">
      <formula>ISBLANK(E522)</formula>
    </cfRule>
  </conditionalFormatting>
  <conditionalFormatting sqref="E3:G110">
    <cfRule type="expression" dxfId="23" priority="80" stopIfTrue="1">
      <formula>ISBLANK(E3)</formula>
    </cfRule>
  </conditionalFormatting>
  <conditionalFormatting sqref="F107">
    <cfRule type="expression" dxfId="22" priority="52">
      <formula>#REF!&lt;0</formula>
    </cfRule>
  </conditionalFormatting>
  <conditionalFormatting sqref="F109">
    <cfRule type="expression" dxfId="21" priority="50">
      <formula>#REF!&lt;0</formula>
    </cfRule>
  </conditionalFormatting>
  <conditionalFormatting sqref="F111">
    <cfRule type="expression" dxfId="20" priority="48" stopIfTrue="1">
      <formula>ISBLANK(F111)</formula>
    </cfRule>
  </conditionalFormatting>
  <conditionalFormatting sqref="F134">
    <cfRule type="expression" dxfId="19" priority="47" stopIfTrue="1">
      <formula>ISBLANK(F134)</formula>
    </cfRule>
  </conditionalFormatting>
  <conditionalFormatting sqref="F191">
    <cfRule type="expression" dxfId="18" priority="46" stopIfTrue="1">
      <formula>ISBLANK(F191)</formula>
    </cfRule>
  </conditionalFormatting>
  <conditionalFormatting sqref="F289">
    <cfRule type="expression" dxfId="17" priority="45" stopIfTrue="1">
      <formula>ISBLANK(F289)</formula>
    </cfRule>
  </conditionalFormatting>
  <conditionalFormatting sqref="F355">
    <cfRule type="expression" dxfId="16" priority="4">
      <formula>$BC355&lt;0</formula>
    </cfRule>
  </conditionalFormatting>
  <conditionalFormatting sqref="F439:F451">
    <cfRule type="expression" dxfId="15" priority="42" stopIfTrue="1">
      <formula>ISBLANK(F439)</formula>
    </cfRule>
  </conditionalFormatting>
  <conditionalFormatting sqref="F451">
    <cfRule type="expression" dxfId="14" priority="43">
      <formula>$BC451&lt;0</formula>
    </cfRule>
  </conditionalFormatting>
  <conditionalFormatting sqref="F464:F465">
    <cfRule type="expression" dxfId="13" priority="41">
      <formula>#REF!&lt;0</formula>
    </cfRule>
  </conditionalFormatting>
  <conditionalFormatting sqref="F521">
    <cfRule type="expression" dxfId="12" priority="40">
      <formula>$BC521&lt;0</formula>
    </cfRule>
  </conditionalFormatting>
  <conditionalFormatting sqref="F522">
    <cfRule type="expression" dxfId="11" priority="53" stopIfTrue="1">
      <formula>ISBLANK(F522)</formula>
    </cfRule>
    <cfRule type="expression" dxfId="10" priority="54">
      <formula>$BC522&lt;0</formula>
    </cfRule>
  </conditionalFormatting>
  <conditionalFormatting sqref="G107">
    <cfRule type="expression" dxfId="9" priority="20">
      <formula>#REF!&lt;0</formula>
    </cfRule>
  </conditionalFormatting>
  <conditionalFormatting sqref="G109">
    <cfRule type="expression" dxfId="8" priority="18">
      <formula>#REF!&lt;0</formula>
    </cfRule>
  </conditionalFormatting>
  <conditionalFormatting sqref="G111:G348">
    <cfRule type="expression" dxfId="7" priority="13" stopIfTrue="1">
      <formula>ISBLANK(G111)</formula>
    </cfRule>
  </conditionalFormatting>
  <conditionalFormatting sqref="G355">
    <cfRule type="expression" dxfId="6" priority="2">
      <formula>$BC355&lt;0</formula>
    </cfRule>
  </conditionalFormatting>
  <conditionalFormatting sqref="G356:G520">
    <cfRule type="expression" dxfId="5" priority="11">
      <formula>$BC356&lt;0</formula>
    </cfRule>
  </conditionalFormatting>
  <conditionalFormatting sqref="G439:G520">
    <cfRule type="expression" dxfId="4" priority="10" stopIfTrue="1">
      <formula>ISBLANK(G439)</formula>
    </cfRule>
  </conditionalFormatting>
  <conditionalFormatting sqref="G464:G465">
    <cfRule type="expression" dxfId="3" priority="9">
      <formula>#REF!&lt;0</formula>
    </cfRule>
  </conditionalFormatting>
  <conditionalFormatting sqref="G521">
    <cfRule type="expression" dxfId="2" priority="8">
      <formula>$BC521&lt;0</formula>
    </cfRule>
  </conditionalFormatting>
  <conditionalFormatting sqref="G522">
    <cfRule type="expression" dxfId="1" priority="22">
      <formula>$BC522&lt;0</formula>
    </cfRule>
    <cfRule type="expression" dxfId="0" priority="21" stopIfTrue="1">
      <formula>ISBLANK(G522)</formula>
    </cfRule>
  </conditionalFormatting>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Recapitulatif_CNR</vt:lpstr>
      <vt:lpstr>Formations Qualifiantes</vt:lpstr>
      <vt:lpstr>Formation ASH 70 H</vt:lpstr>
      <vt:lpstr>Molécules onéreuses</vt:lpstr>
      <vt:lpstr>Feuil1</vt:lpstr>
      <vt:lpstr>ListeRegionaleESMS</vt:lpstr>
      <vt:lpstr>Finess_2016</vt:lpstr>
      <vt:lpstr>X</vt:lpstr>
      <vt:lpstr>'Formations Qualifiantes'!Zone_d_impression</vt:lpstr>
      <vt:lpstr>'Molécules onéreuses'!Zone_d_impression</vt:lpstr>
    </vt:vector>
  </TitlesOfParts>
  <Company>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ORIAC, Mickaël</dc:creator>
  <cp:lastModifiedBy>ORIAC, Mickaël (ARS-BRETAGNE/DHAP/DAFPS)</cp:lastModifiedBy>
  <cp:lastPrinted>2025-06-26T15:10:35Z</cp:lastPrinted>
  <dcterms:created xsi:type="dcterms:W3CDTF">2013-02-18T13:56:00Z</dcterms:created>
  <dcterms:modified xsi:type="dcterms:W3CDTF">2025-07-18T14:12:44Z</dcterms:modified>
</cp:coreProperties>
</file>